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externalReferences>
    <externalReference r:id="rId6"/>
  </externalReference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<sst xmlns="http://schemas.openxmlformats.org/spreadsheetml/2006/main" count="108" uniqueCount="88">
  <si>
    <t xml:space="preserve"> </t>
  </si>
  <si>
    <t>İHRACATÇI BİRLİKLERİ TÜRKİYE İHRACATI KAYIT RAKAMLARI (X 1.000 ABD DOLARI)</t>
  </si>
  <si>
    <t>SEKTÖREL BAZDA   (KAYNAK TİM)</t>
  </si>
  <si>
    <t>SEKTÖRLER</t>
  </si>
  <si>
    <t>KASIM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</si>
  <si>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</si>
  <si>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</si>
  <si>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</si>
  <si>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</si>
  <si>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</si>
  <si>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</si>
  <si>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</si>
  <si>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</si>
  <si>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</si>
  <si>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</si>
  <si>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</si>
  <si>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</si>
  <si>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</si>
  <si>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</si>
  <si>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</si>
  <si>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</si>
  <si>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</si>
  <si>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</si>
  <si>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</si>
  <si>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</si>
  <si>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</si>
  <si>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</si>
  <si>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</si>
  <si>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</si>
  <si>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</si>
  <si>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</si>
  <si>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</si>
  <si>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</si>
  <si>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</si>
  <si>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</si>
  <si>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</si>
  <si>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</si>
  <si>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</si>
  <si>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</si>
  <si>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</si>
  <si>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</si>
  <si>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</si>
  <si>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</si>
  <si>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</si>
  <si>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</si>
  <si>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</si>
  <si>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DENİZLİ İHRACATÇILAR BİRLİĞİ</t>
  </si>
  <si>
    <t>AYLIK İHRACAT RAKAMLARI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</si>
  <si>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</si>
  <si>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</si>
  <si>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</si>
  <si>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</si>
  <si>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</si>
  <si>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</si>
  <si>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</si>
  <si>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</si>
  <si>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</si>
  <si>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</si>
  <si>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</si>
  <si>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</si>
  <si>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</si>
  <si>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</si>
  <si>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ARALIK</t>
  </si>
  <si>
    <t>TOPLAM</t>
  </si>
  <si>
    <t xml:space="preserve">(X 1.000 ABD DOLARI) </t>
  </si>
  <si>
    <t>2011/2012</t>
  </si>
  <si>
    <t>Hububat, Bakliyat, Yağlı Tohumlar ve Mam.</t>
  </si>
  <si>
    <t>Tütün ve Mamulleri</t>
  </si>
  <si>
    <t>Süs Bitkileri</t>
  </si>
  <si>
    <t>A. TARIMA DAYALI İŞLENMİŞ ÜRÜNLER</t>
  </si>
  <si>
    <t>Elektrik - Elektronik Mak. Bilişim</t>
  </si>
  <si>
    <t>Çelik</t>
  </si>
  <si>
    <t>Çimento Cam Seramik ve Toprak</t>
  </si>
  <si>
    <t>Mücevher</t>
  </si>
  <si>
    <t>Savunma Sanayii</t>
  </si>
  <si>
    <t>İklimlendirme Sanayii</t>
  </si>
  <si>
    <t>Değişim (2012/2013) (%)</t>
  </si>
  <si>
    <t>Pay (2013) (%)</t>
  </si>
  <si>
    <t>2012/2013</t>
  </si>
  <si>
    <t>Değişim   (11-12/12-13) (%)</t>
  </si>
  <si>
    <t>Pay (12-13) (%)</t>
  </si>
  <si>
    <t>T O P L A M (TİM+TUİK)</t>
  </si>
  <si>
    <t>T O P L A M (TİM)</t>
  </si>
  <si>
    <t>Antalya İhracatçılar Birliği Genel Sekreterliği</t>
  </si>
  <si>
    <t>Doğu Karadeniz İhr.Bir. Genel Sek.</t>
  </si>
  <si>
    <t>HAZİRAN</t>
  </si>
  <si>
    <t>OCAK - HAZİRAN</t>
  </si>
  <si>
    <t>01 TEMMUZ - 30 HAZİRAN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</si>
</sst>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5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10"/>
      <color indexed="8"/>
      <name val="Arial Tur"/>
      <family val="2"/>
    </font>
    <font>
      <sz val="10"/>
      <color indexed="8"/>
      <name val="Arial Tur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i/>
      <sz val="8"/>
      <color indexed="18"/>
      <name val="Arial"/>
      <family val="2"/>
    </font>
    <font>
      <sz val="8"/>
      <color indexed="8"/>
      <name val="Arial"/>
      <family val="0"/>
    </font>
    <font>
      <b/>
      <sz val="9"/>
      <color indexed="12"/>
      <name val="Arial"/>
      <family val="0"/>
    </font>
    <font>
      <b/>
      <sz val="10"/>
      <color indexed="12"/>
      <name val="Arial"/>
      <family val="0"/>
    </font>
    <font>
      <b/>
      <sz val="6.75"/>
      <color indexed="12"/>
      <name val="Arial"/>
      <family val="0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12"/>
      <name val="Arial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20" borderId="6" applyNumberFormat="0" applyAlignment="0" applyProtection="0"/>
    <xf numFmtId="0" fontId="52" fillId="22" borderId="7" applyNumberFormat="0" applyAlignment="0" applyProtection="0"/>
    <xf numFmtId="0" fontId="53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86" fontId="12" fillId="0" borderId="10" xfId="56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16" fillId="0" borderId="10" xfId="0" applyNumberFormat="1" applyFont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right" vertical="center"/>
    </xf>
    <xf numFmtId="0" fontId="13" fillId="33" borderId="12" xfId="49" applyFont="1" applyFill="1" applyBorder="1" applyAlignment="1">
      <alignment horizontal="left" vertical="center"/>
      <protection/>
    </xf>
    <xf numFmtId="0" fontId="7" fillId="33" borderId="12" xfId="49" applyFont="1" applyFill="1" applyBorder="1" applyAlignment="1">
      <alignment horizontal="left" vertical="center" wrapText="1"/>
      <protection/>
    </xf>
    <xf numFmtId="0" fontId="7" fillId="33" borderId="12" xfId="49" applyFont="1" applyFill="1" applyBorder="1" applyAlignment="1">
      <alignment horizontal="left" vertical="center"/>
      <protection/>
    </xf>
    <xf numFmtId="0" fontId="7" fillId="33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Border="1" applyAlignment="1">
      <alignment/>
    </xf>
    <xf numFmtId="180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right" vertical="center"/>
    </xf>
    <xf numFmtId="2" fontId="16" fillId="0" borderId="11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2" fontId="15" fillId="0" borderId="11" xfId="0" applyNumberFormat="1" applyFont="1" applyBorder="1" applyAlignment="1">
      <alignment horizontal="right" vertical="center"/>
    </xf>
    <xf numFmtId="3" fontId="16" fillId="33" borderId="10" xfId="0" applyNumberFormat="1" applyFont="1" applyFill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180" fontId="16" fillId="0" borderId="10" xfId="0" applyNumberFormat="1" applyFont="1" applyBorder="1" applyAlignment="1">
      <alignment horizontal="center" vertical="center"/>
    </xf>
    <xf numFmtId="0" fontId="17" fillId="33" borderId="14" xfId="49" applyFont="1" applyFill="1" applyBorder="1" applyAlignment="1">
      <alignment horizontal="left" vertical="center"/>
      <protection/>
    </xf>
    <xf numFmtId="3" fontId="18" fillId="33" borderId="15" xfId="0" applyNumberFormat="1" applyFont="1" applyFill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180" fontId="18" fillId="0" borderId="15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right" vertical="center"/>
    </xf>
    <xf numFmtId="2" fontId="18" fillId="0" borderId="15" xfId="0" applyNumberFormat="1" applyFont="1" applyBorder="1" applyAlignment="1">
      <alignment horizontal="right" vertical="center"/>
    </xf>
    <xf numFmtId="1" fontId="18" fillId="0" borderId="16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10" fillId="0" borderId="17" xfId="0" applyNumberFormat="1" applyFont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9" fillId="0" borderId="18" xfId="0" applyFont="1" applyBorder="1" applyAlignment="1" quotePrefix="1">
      <alignment horizontal="center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/>
    </xf>
    <xf numFmtId="3" fontId="10" fillId="0" borderId="10" xfId="0" applyNumberFormat="1" applyFont="1" applyBorder="1" applyAlignment="1">
      <alignment horizontal="right"/>
    </xf>
    <xf numFmtId="186" fontId="10" fillId="0" borderId="19" xfId="0" applyNumberFormat="1" applyFont="1" applyBorder="1" applyAlignment="1">
      <alignment horizontal="right"/>
    </xf>
    <xf numFmtId="186" fontId="10" fillId="0" borderId="20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186" fontId="10" fillId="0" borderId="21" xfId="0" applyNumberFormat="1" applyFont="1" applyBorder="1" applyAlignment="1">
      <alignment horizontal="right"/>
    </xf>
    <xf numFmtId="0" fontId="9" fillId="0" borderId="22" xfId="0" applyFont="1" applyBorder="1" applyAlignment="1">
      <alignment/>
    </xf>
    <xf numFmtId="3" fontId="9" fillId="0" borderId="23" xfId="0" applyNumberFormat="1" applyFont="1" applyBorder="1" applyAlignment="1">
      <alignment horizontal="right"/>
    </xf>
    <xf numFmtId="3" fontId="10" fillId="0" borderId="23" xfId="0" applyNumberFormat="1" applyFont="1" applyBorder="1" applyAlignment="1">
      <alignment horizontal="right"/>
    </xf>
    <xf numFmtId="3" fontId="10" fillId="0" borderId="24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center"/>
    </xf>
    <xf numFmtId="0" fontId="17" fillId="0" borderId="13" xfId="49" applyFont="1" applyFill="1" applyBorder="1">
      <alignment/>
      <protection/>
    </xf>
    <xf numFmtId="3" fontId="18" fillId="0" borderId="26" xfId="0" applyNumberFormat="1" applyFont="1" applyBorder="1" applyAlignment="1">
      <alignment/>
    </xf>
    <xf numFmtId="180" fontId="18" fillId="0" borderId="26" xfId="0" applyNumberFormat="1" applyFont="1" applyBorder="1" applyAlignment="1">
      <alignment horizontal="center"/>
    </xf>
    <xf numFmtId="1" fontId="18" fillId="0" borderId="26" xfId="0" applyNumberFormat="1" applyFont="1" applyBorder="1" applyAlignment="1">
      <alignment horizontal="center"/>
    </xf>
    <xf numFmtId="2" fontId="18" fillId="0" borderId="26" xfId="0" applyNumberFormat="1" applyFont="1" applyBorder="1" applyAlignment="1">
      <alignment/>
    </xf>
    <xf numFmtId="1" fontId="18" fillId="0" borderId="27" xfId="0" applyNumberFormat="1" applyFont="1" applyBorder="1" applyAlignment="1">
      <alignment/>
    </xf>
    <xf numFmtId="3" fontId="3" fillId="0" borderId="26" xfId="0" applyNumberFormat="1" applyFont="1" applyFill="1" applyBorder="1" applyAlignment="1">
      <alignment horizontal="right" vertical="center"/>
    </xf>
    <xf numFmtId="186" fontId="20" fillId="0" borderId="26" xfId="0" applyNumberFormat="1" applyFont="1" applyFill="1" applyBorder="1" applyAlignment="1">
      <alignment horizontal="right" vertical="center"/>
    </xf>
    <xf numFmtId="3" fontId="18" fillId="0" borderId="26" xfId="0" applyNumberFormat="1" applyFont="1" applyBorder="1" applyAlignment="1">
      <alignment horizontal="right" vertical="center"/>
    </xf>
    <xf numFmtId="186" fontId="18" fillId="0" borderId="26" xfId="0" applyNumberFormat="1" applyFont="1" applyBorder="1" applyAlignment="1">
      <alignment horizontal="right" vertical="center"/>
    </xf>
    <xf numFmtId="186" fontId="18" fillId="0" borderId="27" xfId="0" applyNumberFormat="1" applyFont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9" fillId="33" borderId="31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0" borderId="34" xfId="0" applyFont="1" applyBorder="1" applyAlignment="1" quotePrefix="1">
      <alignment horizontal="center"/>
    </xf>
    <xf numFmtId="0" fontId="9" fillId="0" borderId="35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0.01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131"/>
          <c:w val="0.82425"/>
          <c:h val="0.8145"/>
        </c:manualLayout>
      </c:layout>
      <c:lineChart>
        <c:grouping val="standard"/>
        <c:varyColors val="0"/>
        <c:ser>
          <c:idx val="1"/>
          <c:order val="0"/>
          <c:tx>
            <c:strRef>
              <c:f>'[1]TÜRK1'!$L$6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'[1]TÜRK1'!$K$7:$K$19</c:f>
              <c:strCache>
                <c:ptCount val="13"/>
                <c:pt idx="0">
                  <c:v> </c:v>
                </c:pt>
                <c:pt idx="1">
                  <c:v>OCAK</c:v>
                </c:pt>
                <c:pt idx="2">
                  <c:v>ŞUBAT</c:v>
                </c:pt>
                <c:pt idx="3">
                  <c:v>MART</c:v>
                </c:pt>
                <c:pt idx="4">
                  <c:v>NİSAN</c:v>
                </c:pt>
                <c:pt idx="5">
                  <c:v>MAYIS</c:v>
                </c:pt>
                <c:pt idx="6">
                  <c:v>HAZİRAN</c:v>
                </c:pt>
                <c:pt idx="7">
                  <c:v>TEMMUZ</c:v>
                </c:pt>
                <c:pt idx="8">
                  <c:v>AĞUSTOS</c:v>
                </c:pt>
                <c:pt idx="9">
                  <c:v>EYLÜL</c:v>
                </c:pt>
                <c:pt idx="10">
                  <c:v>EKİM</c:v>
                </c:pt>
                <c:pt idx="11">
                  <c:v>KASIM</c:v>
                </c:pt>
                <c:pt idx="12">
                  <c:v>ARALIK</c:v>
                </c:pt>
              </c:strCache>
            </c:strRef>
          </c:cat>
          <c:val>
            <c:numRef>
              <c:f>'[1]TÜRK1'!$L$7:$L$19</c:f>
              <c:numCache>
                <c:ptCount val="13"/>
                <c:pt idx="0">
                  <c:v>147040</c:v>
                </c:pt>
                <c:pt idx="1">
                  <c:v>126734</c:v>
                </c:pt>
                <c:pt idx="2">
                  <c:v>132238</c:v>
                </c:pt>
                <c:pt idx="3">
                  <c:v>143417</c:v>
                </c:pt>
                <c:pt idx="4">
                  <c:v>152047</c:v>
                </c:pt>
                <c:pt idx="5">
                  <c:v>143193</c:v>
                </c:pt>
                <c:pt idx="6">
                  <c:v>147374</c:v>
                </c:pt>
                <c:pt idx="7">
                  <c:v>151903</c:v>
                </c:pt>
                <c:pt idx="8">
                  <c:v>160975</c:v>
                </c:pt>
                <c:pt idx="9">
                  <c:v>136094</c:v>
                </c:pt>
                <c:pt idx="10">
                  <c:v>152335</c:v>
                </c:pt>
                <c:pt idx="11">
                  <c:v>128213</c:v>
                </c:pt>
                <c:pt idx="12">
                  <c:v>137528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'[1]TÜRK1'!$M$6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'[1]TÜRK1'!$K$7:$K$19</c:f>
              <c:strCache>
                <c:ptCount val="13"/>
                <c:pt idx="0">
                  <c:v> </c:v>
                </c:pt>
                <c:pt idx="1">
                  <c:v>OCAK</c:v>
                </c:pt>
                <c:pt idx="2">
                  <c:v>ŞUBAT</c:v>
                </c:pt>
                <c:pt idx="3">
                  <c:v>MART</c:v>
                </c:pt>
                <c:pt idx="4">
                  <c:v>NİSAN</c:v>
                </c:pt>
                <c:pt idx="5">
                  <c:v>MAYIS</c:v>
                </c:pt>
                <c:pt idx="6">
                  <c:v>HAZİRAN</c:v>
                </c:pt>
                <c:pt idx="7">
                  <c:v>TEMMUZ</c:v>
                </c:pt>
                <c:pt idx="8">
                  <c:v>AĞUSTOS</c:v>
                </c:pt>
                <c:pt idx="9">
                  <c:v>EYLÜL</c:v>
                </c:pt>
                <c:pt idx="10">
                  <c:v>EKİM</c:v>
                </c:pt>
                <c:pt idx="11">
                  <c:v>KASIM</c:v>
                </c:pt>
                <c:pt idx="12">
                  <c:v>ARALIK</c:v>
                </c:pt>
              </c:strCache>
            </c:strRef>
          </c:cat>
          <c:val>
            <c:numRef>
              <c:f>'[1]TÜRK1'!$M$7:$M$19</c:f>
              <c:numCache>
                <c:ptCount val="13"/>
                <c:pt idx="0">
                  <c:v>137528</c:v>
                </c:pt>
                <c:pt idx="1">
                  <c:v>118872</c:v>
                </c:pt>
                <c:pt idx="2">
                  <c:v>124660</c:v>
                </c:pt>
                <c:pt idx="3">
                  <c:v>157699</c:v>
                </c:pt>
                <c:pt idx="4">
                  <c:v>139376</c:v>
                </c:pt>
                <c:pt idx="5">
                  <c:v>149969</c:v>
                </c:pt>
                <c:pt idx="6">
                  <c:v>154855</c:v>
                </c:pt>
                <c:pt idx="7">
                  <c:v>148300</c:v>
                </c:pt>
                <c:pt idx="8">
                  <c:v>151170</c:v>
                </c:pt>
                <c:pt idx="9">
                  <c:v>173139</c:v>
                </c:pt>
                <c:pt idx="10">
                  <c:v>155735</c:v>
                </c:pt>
                <c:pt idx="11">
                  <c:v>186239</c:v>
                </c:pt>
                <c:pt idx="12">
                  <c:v>158706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'[1]TÜRK1'!$N$6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'[1]TÜRK1'!$K$7:$K$19</c:f>
              <c:strCache>
                <c:ptCount val="13"/>
                <c:pt idx="0">
                  <c:v> </c:v>
                </c:pt>
                <c:pt idx="1">
                  <c:v>OCAK</c:v>
                </c:pt>
                <c:pt idx="2">
                  <c:v>ŞUBAT</c:v>
                </c:pt>
                <c:pt idx="3">
                  <c:v>MART</c:v>
                </c:pt>
                <c:pt idx="4">
                  <c:v>NİSAN</c:v>
                </c:pt>
                <c:pt idx="5">
                  <c:v>MAYIS</c:v>
                </c:pt>
                <c:pt idx="6">
                  <c:v>HAZİRAN</c:v>
                </c:pt>
                <c:pt idx="7">
                  <c:v>TEMMUZ</c:v>
                </c:pt>
                <c:pt idx="8">
                  <c:v>AĞUSTOS</c:v>
                </c:pt>
                <c:pt idx="9">
                  <c:v>EYLÜL</c:v>
                </c:pt>
                <c:pt idx="10">
                  <c:v>EKİM</c:v>
                </c:pt>
                <c:pt idx="11">
                  <c:v>KASIM</c:v>
                </c:pt>
                <c:pt idx="12">
                  <c:v>ARALIK</c:v>
                </c:pt>
              </c:strCache>
            </c:strRef>
          </c:cat>
          <c:val>
            <c:numRef>
              <c:f>'[1]TÜRK1'!$N$7:$N$19</c:f>
              <c:numCache>
                <c:ptCount val="13"/>
                <c:pt idx="0">
                  <c:v>158706</c:v>
                </c:pt>
                <c:pt idx="1">
                  <c:v>166797</c:v>
                </c:pt>
                <c:pt idx="2">
                  <c:v>167676</c:v>
                </c:pt>
                <c:pt idx="3">
                  <c:v>168058</c:v>
                </c:pt>
                <c:pt idx="4">
                  <c:v>161402</c:v>
                </c:pt>
                <c:pt idx="5">
                  <c:v>171616</c:v>
                </c:pt>
                <c:pt idx="6">
                  <c:v>171580</c:v>
                </c:pt>
              </c:numCache>
            </c:numRef>
          </c:val>
          <c:smooth val="0"/>
        </c:ser>
        <c:marker val="1"/>
        <c:axId val="38919758"/>
        <c:axId val="14733503"/>
      </c:lineChart>
      <c:catAx>
        <c:axId val="389197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4733503"/>
        <c:crosses val="autoZero"/>
        <c:auto val="0"/>
        <c:lblOffset val="100"/>
        <c:tickLblSkip val="1"/>
        <c:noMultiLvlLbl val="0"/>
      </c:catAx>
      <c:valAx>
        <c:axId val="14733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8919758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25"/>
          <c:y val="0.344"/>
          <c:w val="0.1277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8</xdr:col>
      <xdr:colOff>323850</xdr:colOff>
      <xdr:row>41</xdr:row>
      <xdr:rowOff>85725</xdr:rowOff>
    </xdr:to>
    <xdr:graphicFrame>
      <xdr:nvGraphicFramePr>
        <xdr:cNvPr id="1" name="Grafik 3"/>
        <xdr:cNvGraphicFramePr/>
      </xdr:nvGraphicFramePr>
      <xdr:xfrm>
        <a:off x="0" y="3409950"/>
        <a:ext cx="58293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nibwebsitesi\aylikwebihracatrakamlari\tim\webkay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ÜRK1"/>
      <sheetName val="TÜRK2"/>
      <sheetName val="İNGİLİZ1"/>
      <sheetName val="İNGİLİZ2"/>
      <sheetName val="TÜRK1 (2)"/>
      <sheetName val="TÜRK1 (3)"/>
      <sheetName val="2007-2010"/>
    </sheetNames>
    <sheetDataSet>
      <sheetData sheetId="0">
        <row r="6">
          <cell r="L6">
            <v>2011</v>
          </cell>
          <cell r="M6">
            <v>2012</v>
          </cell>
          <cell r="N6">
            <v>2013</v>
          </cell>
        </row>
        <row r="7">
          <cell r="K7" t="str">
            <v> </v>
          </cell>
          <cell r="L7">
            <v>147040</v>
          </cell>
          <cell r="M7">
            <v>137528</v>
          </cell>
          <cell r="N7">
            <v>158706</v>
          </cell>
        </row>
        <row r="8">
          <cell r="K8" t="str">
            <v>OCAK</v>
          </cell>
          <cell r="L8">
            <v>126734</v>
          </cell>
          <cell r="M8">
            <v>118872</v>
          </cell>
          <cell r="N8">
            <v>166797</v>
          </cell>
        </row>
        <row r="9">
          <cell r="K9" t="str">
            <v>ŞUBAT</v>
          </cell>
          <cell r="L9">
            <v>132238</v>
          </cell>
          <cell r="M9">
            <v>124660</v>
          </cell>
          <cell r="N9">
            <v>167676</v>
          </cell>
        </row>
        <row r="10">
          <cell r="K10" t="str">
            <v>MART</v>
          </cell>
          <cell r="L10">
            <v>143417</v>
          </cell>
          <cell r="M10">
            <v>157699</v>
          </cell>
          <cell r="N10">
            <v>168058</v>
          </cell>
        </row>
        <row r="11">
          <cell r="K11" t="str">
            <v>NİSAN</v>
          </cell>
          <cell r="L11">
            <v>152047</v>
          </cell>
          <cell r="M11">
            <v>139376</v>
          </cell>
          <cell r="N11">
            <v>161402</v>
          </cell>
        </row>
        <row r="12">
          <cell r="K12" t="str">
            <v>MAYIS</v>
          </cell>
          <cell r="L12">
            <v>143193</v>
          </cell>
          <cell r="M12">
            <v>149969</v>
          </cell>
          <cell r="N12">
            <v>171616</v>
          </cell>
        </row>
        <row r="13">
          <cell r="K13" t="str">
            <v>HAZİRAN</v>
          </cell>
          <cell r="L13">
            <v>147374</v>
          </cell>
          <cell r="M13">
            <v>154855</v>
          </cell>
          <cell r="N13">
            <v>171580</v>
          </cell>
        </row>
        <row r="14">
          <cell r="K14" t="str">
            <v>TEMMUZ</v>
          </cell>
          <cell r="L14">
            <v>151903</v>
          </cell>
          <cell r="M14">
            <v>148300</v>
          </cell>
        </row>
        <row r="15">
          <cell r="K15" t="str">
            <v>AĞUSTOS</v>
          </cell>
          <cell r="L15">
            <v>160975</v>
          </cell>
          <cell r="M15">
            <v>151170</v>
          </cell>
        </row>
        <row r="16">
          <cell r="K16" t="str">
            <v>EYLÜL</v>
          </cell>
          <cell r="L16">
            <v>136094</v>
          </cell>
          <cell r="M16">
            <v>173139</v>
          </cell>
        </row>
        <row r="17">
          <cell r="K17" t="str">
            <v>EKİM</v>
          </cell>
          <cell r="L17">
            <v>152335</v>
          </cell>
          <cell r="M17">
            <v>155735</v>
          </cell>
        </row>
        <row r="18">
          <cell r="K18" t="str">
            <v>KASIM</v>
          </cell>
          <cell r="L18">
            <v>128213</v>
          </cell>
          <cell r="M18">
            <v>186239</v>
          </cell>
        </row>
        <row r="19">
          <cell r="K19" t="str">
            <v>ARALIK</v>
          </cell>
          <cell r="L19">
            <v>137528</v>
          </cell>
          <cell r="M19">
            <v>158706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8" customWidth="1"/>
    <col min="3" max="3" width="9.28125" style="14" customWidth="1"/>
    <col min="4" max="5" width="9.28125" style="36" customWidth="1"/>
    <col min="6" max="7" width="10.28125" style="14" customWidth="1"/>
    <col min="8" max="9" width="8.28125" style="36" customWidth="1"/>
    <col min="10" max="11" width="12.00390625" style="14" bestFit="1" customWidth="1"/>
    <col min="12" max="12" width="9.00390625" style="31" customWidth="1"/>
    <col min="13" max="13" width="7.57421875" style="3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89" t="s">
        <v>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10"/>
      <c r="O1" s="10"/>
      <c r="P1" s="10"/>
    </row>
    <row r="2" spans="1:16" ht="25.5" customHeight="1" thickBot="1">
      <c r="A2" s="89" t="s">
        <v>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10"/>
      <c r="O2" s="10"/>
      <c r="P2" s="10"/>
    </row>
    <row r="3" spans="1:13" ht="32.25" customHeight="1">
      <c r="A3" s="90" t="s">
        <v>3</v>
      </c>
      <c r="B3" s="87" t="s">
        <v>85</v>
      </c>
      <c r="C3" s="87"/>
      <c r="D3" s="87"/>
      <c r="E3" s="87"/>
      <c r="F3" s="87" t="s">
        <v>86</v>
      </c>
      <c r="G3" s="87"/>
      <c r="H3" s="87"/>
      <c r="I3" s="87"/>
      <c r="J3" s="87" t="s">
        <v>87</v>
      </c>
      <c r="K3" s="87"/>
      <c r="L3" s="87"/>
      <c r="M3" s="88"/>
    </row>
    <row r="4" spans="1:121" ht="27">
      <c r="A4" s="91"/>
      <c r="B4" s="55">
        <v>2012</v>
      </c>
      <c r="C4" s="55">
        <v>2013</v>
      </c>
      <c r="D4" s="32" t="s">
        <v>76</v>
      </c>
      <c r="E4" s="32" t="s">
        <v>77</v>
      </c>
      <c r="F4" s="55">
        <v>2012</v>
      </c>
      <c r="G4" s="55">
        <v>2013</v>
      </c>
      <c r="H4" s="32" t="s">
        <v>76</v>
      </c>
      <c r="I4" s="32" t="s">
        <v>77</v>
      </c>
      <c r="J4" s="27" t="s">
        <v>65</v>
      </c>
      <c r="K4" s="27" t="s">
        <v>78</v>
      </c>
      <c r="L4" s="29" t="s">
        <v>79</v>
      </c>
      <c r="M4" s="37" t="s">
        <v>80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21" t="s">
        <v>5</v>
      </c>
      <c r="B5" s="11">
        <v>1519760.89882</v>
      </c>
      <c r="C5" s="11">
        <v>1654740.44646</v>
      </c>
      <c r="D5" s="33">
        <v>8.881630508115009</v>
      </c>
      <c r="E5" s="33">
        <v>13.984479269944336</v>
      </c>
      <c r="F5" s="11">
        <v>9243620.65768</v>
      </c>
      <c r="G5" s="11">
        <v>10156223.55896</v>
      </c>
      <c r="H5" s="33">
        <v>9.872786163306808</v>
      </c>
      <c r="I5" s="33">
        <v>13.602996701650206</v>
      </c>
      <c r="J5" s="19">
        <v>18830215.113</v>
      </c>
      <c r="K5" s="19">
        <v>20041204.205000002</v>
      </c>
      <c r="L5" s="38">
        <v>6.4310953684430165</v>
      </c>
      <c r="M5" s="39">
        <v>13.113555225103354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21" t="s">
        <v>6</v>
      </c>
      <c r="B6" s="11">
        <v>1061077.20183</v>
      </c>
      <c r="C6" s="11">
        <v>1141983.52191</v>
      </c>
      <c r="D6" s="33">
        <v>7.6249230442859295</v>
      </c>
      <c r="E6" s="33">
        <v>9.651087530333392</v>
      </c>
      <c r="F6" s="11">
        <v>6611507.81252</v>
      </c>
      <c r="G6" s="11">
        <v>7129815.41005</v>
      </c>
      <c r="H6" s="33">
        <v>7.839476443610903</v>
      </c>
      <c r="I6" s="33">
        <v>9.54949986510699</v>
      </c>
      <c r="J6" s="19">
        <v>13658906.492999999</v>
      </c>
      <c r="K6" s="19">
        <v>14123215.124999996</v>
      </c>
      <c r="L6" s="38">
        <v>3.3993104223822694</v>
      </c>
      <c r="M6" s="39">
        <v>9.24123917920542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25.5" customHeight="1">
      <c r="A7" s="22" t="s">
        <v>66</v>
      </c>
      <c r="B7" s="4">
        <v>465917.97369</v>
      </c>
      <c r="C7" s="4">
        <v>543132.9813</v>
      </c>
      <c r="D7" s="34">
        <v>16.572661277363647</v>
      </c>
      <c r="E7" s="34">
        <v>4.5901047104166</v>
      </c>
      <c r="F7" s="4">
        <v>2912264.04725</v>
      </c>
      <c r="G7" s="4">
        <v>3155744.59442</v>
      </c>
      <c r="H7" s="34">
        <v>8.360524431152271</v>
      </c>
      <c r="I7" s="34">
        <v>4.226726899022841</v>
      </c>
      <c r="J7" s="15">
        <v>5844708.523</v>
      </c>
      <c r="K7" s="15">
        <v>6126032.959000001</v>
      </c>
      <c r="L7" s="40">
        <v>4.813318489586563</v>
      </c>
      <c r="M7" s="41">
        <v>4.008445335765183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3" t="s">
        <v>7</v>
      </c>
      <c r="B8" s="4">
        <v>183322.02835</v>
      </c>
      <c r="C8" s="4">
        <v>178332.60169</v>
      </c>
      <c r="D8" s="34">
        <v>-2.721673278933037</v>
      </c>
      <c r="E8" s="34">
        <v>1.5071176732424967</v>
      </c>
      <c r="F8" s="4">
        <v>1093385.85449</v>
      </c>
      <c r="G8" s="4">
        <v>1097445.6063</v>
      </c>
      <c r="H8" s="34">
        <v>0.3713009266882897</v>
      </c>
      <c r="I8" s="34">
        <v>1.4698917246232908</v>
      </c>
      <c r="J8" s="15">
        <v>2232155.6180000002</v>
      </c>
      <c r="K8" s="15">
        <v>2184235.259</v>
      </c>
      <c r="L8" s="40">
        <v>-2.1468198101231204</v>
      </c>
      <c r="M8" s="41">
        <v>1.4292100115605018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3" t="s">
        <v>8</v>
      </c>
      <c r="B9" s="4">
        <v>96041.30703</v>
      </c>
      <c r="C9" s="4">
        <v>100646.56564</v>
      </c>
      <c r="D9" s="34">
        <v>4.79508115040696</v>
      </c>
      <c r="E9" s="34">
        <v>0.8505804120487453</v>
      </c>
      <c r="F9" s="4">
        <v>567079.25688</v>
      </c>
      <c r="G9" s="4">
        <v>599169.15647</v>
      </c>
      <c r="H9" s="34">
        <v>5.658803280260101</v>
      </c>
      <c r="I9" s="34">
        <v>0.8025124704941566</v>
      </c>
      <c r="J9" s="15">
        <v>1251509.2500000002</v>
      </c>
      <c r="K9" s="15">
        <v>1291868.4560000002</v>
      </c>
      <c r="L9" s="40">
        <v>3.2248428047974875</v>
      </c>
      <c r="M9" s="41">
        <v>0.8453079050558482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3" t="s">
        <v>9</v>
      </c>
      <c r="B10" s="4">
        <v>86571.56429</v>
      </c>
      <c r="C10" s="4">
        <v>96432.2507</v>
      </c>
      <c r="D10" s="34">
        <v>11.390213970222819</v>
      </c>
      <c r="E10" s="34">
        <v>0.8149645545639498</v>
      </c>
      <c r="F10" s="4">
        <v>588081.52639</v>
      </c>
      <c r="G10" s="4">
        <v>643461.60289</v>
      </c>
      <c r="H10" s="34">
        <v>9.417074676695995</v>
      </c>
      <c r="I10" s="34">
        <v>0.8618366867307846</v>
      </c>
      <c r="J10" s="15">
        <v>1375646.843</v>
      </c>
      <c r="K10" s="15">
        <v>1420030.2079999999</v>
      </c>
      <c r="L10" s="40">
        <v>3.226363308711475</v>
      </c>
      <c r="M10" s="41">
        <v>0.9291679463690689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3" t="s">
        <v>10</v>
      </c>
      <c r="B11" s="4">
        <v>128894.03086</v>
      </c>
      <c r="C11" s="4">
        <v>106785.86253</v>
      </c>
      <c r="D11" s="34">
        <v>-17.152204941137335</v>
      </c>
      <c r="E11" s="34">
        <v>0.9024646034782283</v>
      </c>
      <c r="F11" s="4">
        <v>789888.33199</v>
      </c>
      <c r="G11" s="4">
        <v>794128.55774</v>
      </c>
      <c r="H11" s="34">
        <v>0.5368133162971782</v>
      </c>
      <c r="I11" s="34">
        <v>1.0636363101807929</v>
      </c>
      <c r="J11" s="15">
        <v>1813676.077</v>
      </c>
      <c r="K11" s="15">
        <v>1801974.2229999998</v>
      </c>
      <c r="L11" s="40">
        <v>-0.6452008794953237</v>
      </c>
      <c r="M11" s="41">
        <v>1.1790852608361615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3" t="s">
        <v>11</v>
      </c>
      <c r="B12" s="4">
        <v>15442.52142</v>
      </c>
      <c r="C12" s="4">
        <v>36741.72169</v>
      </c>
      <c r="D12" s="34">
        <v>137.9256644087595</v>
      </c>
      <c r="E12" s="34">
        <v>0.3105102352547648</v>
      </c>
      <c r="F12" s="4">
        <v>96427.99219</v>
      </c>
      <c r="G12" s="4">
        <v>272735.64833</v>
      </c>
      <c r="H12" s="34">
        <v>182.83866762734883</v>
      </c>
      <c r="I12" s="34">
        <v>0.36529543713936596</v>
      </c>
      <c r="J12" s="15">
        <v>185427.597</v>
      </c>
      <c r="K12" s="15">
        <v>377459.156</v>
      </c>
      <c r="L12" s="40">
        <v>103.56147742129235</v>
      </c>
      <c r="M12" s="41">
        <v>0.24698273800293838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3" t="s">
        <v>67</v>
      </c>
      <c r="B13" s="4">
        <v>82236.9587</v>
      </c>
      <c r="C13" s="4">
        <v>76117.29727</v>
      </c>
      <c r="D13" s="34">
        <v>-7.441497748384034</v>
      </c>
      <c r="E13" s="34">
        <v>0.6432795959231644</v>
      </c>
      <c r="F13" s="4">
        <v>523263.02255</v>
      </c>
      <c r="G13" s="4">
        <v>522228.77123</v>
      </c>
      <c r="H13" s="34">
        <v>-0.19765419596435443</v>
      </c>
      <c r="I13" s="34">
        <v>0.6994604058593575</v>
      </c>
      <c r="J13" s="15">
        <v>883504.4950000001</v>
      </c>
      <c r="K13" s="15">
        <v>844676.74</v>
      </c>
      <c r="L13" s="40">
        <v>-4.3947433453635245</v>
      </c>
      <c r="M13" s="41">
        <v>0.552697081674702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3" t="s">
        <v>68</v>
      </c>
      <c r="B14" s="4">
        <v>2650.81749</v>
      </c>
      <c r="C14" s="4">
        <v>3794.24109</v>
      </c>
      <c r="D14" s="34">
        <v>43.1347538754922</v>
      </c>
      <c r="E14" s="34">
        <v>0.03206574540544333</v>
      </c>
      <c r="F14" s="4">
        <v>41117.78078</v>
      </c>
      <c r="G14" s="4">
        <v>44901.47267</v>
      </c>
      <c r="H14" s="34">
        <v>9.202081966058874</v>
      </c>
      <c r="I14" s="34">
        <v>0.06013993105640069</v>
      </c>
      <c r="J14" s="15">
        <v>72278.08699999998</v>
      </c>
      <c r="K14" s="15">
        <v>76938.123</v>
      </c>
      <c r="L14" s="40">
        <v>6.447370418090925</v>
      </c>
      <c r="M14" s="41">
        <v>0.05034289928668957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21" t="s">
        <v>12</v>
      </c>
      <c r="B15" s="11">
        <v>130730.04578</v>
      </c>
      <c r="C15" s="11">
        <v>157623.02321</v>
      </c>
      <c r="D15" s="33">
        <v>20.571382247702303</v>
      </c>
      <c r="E15" s="33">
        <v>1.332097674449081</v>
      </c>
      <c r="F15" s="11">
        <v>778000.24411</v>
      </c>
      <c r="G15" s="11">
        <v>943424.71484</v>
      </c>
      <c r="H15" s="33">
        <v>21.26277876933558</v>
      </c>
      <c r="I15" s="33">
        <v>1.2635999207502626</v>
      </c>
      <c r="J15" s="19">
        <v>1542996.9470000002</v>
      </c>
      <c r="K15" s="19">
        <v>1827340.1139999998</v>
      </c>
      <c r="L15" s="38">
        <v>18.4279798837476</v>
      </c>
      <c r="M15" s="39">
        <v>1.195682916798345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3" t="s">
        <v>13</v>
      </c>
      <c r="B16" s="4">
        <v>130730.04578</v>
      </c>
      <c r="C16" s="4">
        <v>157623.02321</v>
      </c>
      <c r="D16" s="34">
        <v>20.571382247702303</v>
      </c>
      <c r="E16" s="34">
        <v>1.332097674449081</v>
      </c>
      <c r="F16" s="4">
        <v>778000.24411</v>
      </c>
      <c r="G16" s="4">
        <v>943424.71484</v>
      </c>
      <c r="H16" s="34">
        <v>21.26277876933558</v>
      </c>
      <c r="I16" s="34">
        <v>1.2635999207502626</v>
      </c>
      <c r="J16" s="15">
        <v>1542996.9470000002</v>
      </c>
      <c r="K16" s="15">
        <v>1827340.1139999998</v>
      </c>
      <c r="L16" s="40">
        <v>18.4279798837476</v>
      </c>
      <c r="M16" s="41">
        <v>1.195682916798345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21" t="s">
        <v>14</v>
      </c>
      <c r="B17" s="11">
        <v>327953.65121</v>
      </c>
      <c r="C17" s="11">
        <v>355133.90134</v>
      </c>
      <c r="D17" s="33">
        <v>8.287832756158446</v>
      </c>
      <c r="E17" s="33">
        <v>3.0012940651618614</v>
      </c>
      <c r="F17" s="11">
        <v>1854112.60105</v>
      </c>
      <c r="G17" s="11">
        <v>2082983.43407</v>
      </c>
      <c r="H17" s="33">
        <v>12.343955425921193</v>
      </c>
      <c r="I17" s="33">
        <v>2.7898969157929523</v>
      </c>
      <c r="J17" s="19">
        <v>3628311.6720000003</v>
      </c>
      <c r="K17" s="19">
        <v>4090648.967</v>
      </c>
      <c r="L17" s="38">
        <v>12.742491185856425</v>
      </c>
      <c r="M17" s="39">
        <v>2.676633129753916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3" t="s">
        <v>15</v>
      </c>
      <c r="B18" s="4">
        <v>327953.65121</v>
      </c>
      <c r="C18" s="4">
        <v>355133.90134</v>
      </c>
      <c r="D18" s="34">
        <v>8.287832756158446</v>
      </c>
      <c r="E18" s="34">
        <v>3.0012940651618614</v>
      </c>
      <c r="F18" s="4">
        <v>1854112.60105</v>
      </c>
      <c r="G18" s="4">
        <v>2082983.43407</v>
      </c>
      <c r="H18" s="34">
        <v>12.343955425921193</v>
      </c>
      <c r="I18" s="34">
        <v>2.7898969157929523</v>
      </c>
      <c r="J18" s="15">
        <v>3628311.6720000003</v>
      </c>
      <c r="K18" s="15">
        <v>4090648.967</v>
      </c>
      <c r="L18" s="40">
        <v>12.742491185856425</v>
      </c>
      <c r="M18" s="41">
        <v>2.676633129753916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21" t="s">
        <v>16</v>
      </c>
      <c r="B19" s="11">
        <v>9827742.99087</v>
      </c>
      <c r="C19" s="11">
        <v>9745237.78891</v>
      </c>
      <c r="D19" s="33">
        <v>-0.8395132232970346</v>
      </c>
      <c r="E19" s="33">
        <v>82.35858145078852</v>
      </c>
      <c r="F19" s="11">
        <v>57642787.64024</v>
      </c>
      <c r="G19" s="11">
        <v>58756938.56387</v>
      </c>
      <c r="H19" s="33">
        <v>1.9328539948200194</v>
      </c>
      <c r="I19" s="33">
        <v>78.6976021986299</v>
      </c>
      <c r="J19" s="19">
        <v>113641658.89199999</v>
      </c>
      <c r="K19" s="19">
        <v>115348213.19100001</v>
      </c>
      <c r="L19" s="38">
        <v>1.5016978066308049</v>
      </c>
      <c r="M19" s="39">
        <v>75.47576225084293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21.75" customHeight="1">
      <c r="A20" s="21" t="s">
        <v>69</v>
      </c>
      <c r="B20" s="11">
        <v>929717.71359</v>
      </c>
      <c r="C20" s="11">
        <v>977179.08278</v>
      </c>
      <c r="D20" s="33">
        <v>5.104922547590631</v>
      </c>
      <c r="E20" s="33">
        <v>8.258298547904904</v>
      </c>
      <c r="F20" s="11">
        <v>5580509.83775</v>
      </c>
      <c r="G20" s="11">
        <v>6075896.7966</v>
      </c>
      <c r="H20" s="33">
        <v>8.877091399407597</v>
      </c>
      <c r="I20" s="33">
        <v>8.137907126985326</v>
      </c>
      <c r="J20" s="19">
        <v>11148206.187</v>
      </c>
      <c r="K20" s="19">
        <v>11979076.145</v>
      </c>
      <c r="L20" s="38">
        <v>7.452947533109692</v>
      </c>
      <c r="M20" s="39">
        <v>7.838265354034182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3" t="s">
        <v>17</v>
      </c>
      <c r="B21" s="4">
        <v>635964.94717</v>
      </c>
      <c r="C21" s="4">
        <v>646297.73383</v>
      </c>
      <c r="D21" s="34">
        <v>1.6247415374039353</v>
      </c>
      <c r="E21" s="34">
        <v>5.461966727345669</v>
      </c>
      <c r="F21" s="4">
        <v>3904998.64709</v>
      </c>
      <c r="G21" s="4">
        <v>4164247.3017</v>
      </c>
      <c r="H21" s="34">
        <v>6.638892302899819</v>
      </c>
      <c r="I21" s="34">
        <v>5.577490686477312</v>
      </c>
      <c r="J21" s="15">
        <v>7754361.260999999</v>
      </c>
      <c r="K21" s="15">
        <v>8098770.243000002</v>
      </c>
      <c r="L21" s="40">
        <v>4.441487446969782</v>
      </c>
      <c r="M21" s="41">
        <v>5.29926593984347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3" t="s">
        <v>18</v>
      </c>
      <c r="B22" s="4">
        <v>139253.05269</v>
      </c>
      <c r="C22" s="4">
        <v>146485.19144</v>
      </c>
      <c r="D22" s="34">
        <v>5.193522590919356</v>
      </c>
      <c r="E22" s="34">
        <v>1.2379700559256417</v>
      </c>
      <c r="F22" s="4">
        <v>733568.26569</v>
      </c>
      <c r="G22" s="4">
        <v>846625.55605</v>
      </c>
      <c r="H22" s="34">
        <v>15.41196581802205</v>
      </c>
      <c r="I22" s="34">
        <v>1.1339495019603751</v>
      </c>
      <c r="J22" s="15">
        <v>1551166.3190000004</v>
      </c>
      <c r="K22" s="15">
        <v>1747172.1770000001</v>
      </c>
      <c r="L22" s="40">
        <v>12.63603106895462</v>
      </c>
      <c r="M22" s="41">
        <v>1.1432266542714742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3" t="s">
        <v>19</v>
      </c>
      <c r="B23" s="4">
        <v>154499.71373</v>
      </c>
      <c r="C23" s="4">
        <v>184396.15751</v>
      </c>
      <c r="D23" s="34">
        <v>19.35048490267517</v>
      </c>
      <c r="E23" s="34">
        <v>1.5583617646335932</v>
      </c>
      <c r="F23" s="4">
        <v>941942.92497</v>
      </c>
      <c r="G23" s="4">
        <v>1065023.93885</v>
      </c>
      <c r="H23" s="34">
        <v>13.06671674230368</v>
      </c>
      <c r="I23" s="34">
        <v>1.4264669385476372</v>
      </c>
      <c r="J23" s="15">
        <v>1842678.608</v>
      </c>
      <c r="K23" s="15">
        <v>2133133.7260000003</v>
      </c>
      <c r="L23" s="40">
        <v>15.762657510592875</v>
      </c>
      <c r="M23" s="41">
        <v>1.39577276057357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21" t="s">
        <v>20</v>
      </c>
      <c r="B24" s="11">
        <v>1384441.60617</v>
      </c>
      <c r="C24" s="11">
        <v>1335581.13053</v>
      </c>
      <c r="D24" s="33">
        <v>-3.5292550745546105</v>
      </c>
      <c r="E24" s="33">
        <v>11.28721224720308</v>
      </c>
      <c r="F24" s="11">
        <v>8679443.04346</v>
      </c>
      <c r="G24" s="11">
        <v>8535257.08334</v>
      </c>
      <c r="H24" s="33">
        <v>-1.661235166796154</v>
      </c>
      <c r="I24" s="33">
        <v>11.431913966681112</v>
      </c>
      <c r="J24" s="18">
        <v>16507819.992999999</v>
      </c>
      <c r="K24" s="18">
        <v>17370808.221</v>
      </c>
      <c r="L24" s="42">
        <v>5.22775404848093</v>
      </c>
      <c r="M24" s="43">
        <v>11.366235810018425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3" t="s">
        <v>21</v>
      </c>
      <c r="B25" s="4">
        <v>1384441.60617</v>
      </c>
      <c r="C25" s="4">
        <v>1335581.13053</v>
      </c>
      <c r="D25" s="34">
        <v>-3.5292550745546105</v>
      </c>
      <c r="E25" s="34">
        <v>11.28721224720308</v>
      </c>
      <c r="F25" s="4">
        <v>8679443.04346</v>
      </c>
      <c r="G25" s="4">
        <v>8535257.08334</v>
      </c>
      <c r="H25" s="34">
        <v>-1.661235166796154</v>
      </c>
      <c r="I25" s="34">
        <v>11.431913966681112</v>
      </c>
      <c r="J25" s="15">
        <v>16507819.992999999</v>
      </c>
      <c r="K25" s="15">
        <v>17370808.221</v>
      </c>
      <c r="L25" s="40">
        <v>5.22775404848093</v>
      </c>
      <c r="M25" s="41">
        <v>11.366235810018425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21" t="s">
        <v>22</v>
      </c>
      <c r="B26" s="11">
        <v>7513583.67111</v>
      </c>
      <c r="C26" s="11">
        <v>7432477.5756</v>
      </c>
      <c r="D26" s="33">
        <v>-1.0794595370230082</v>
      </c>
      <c r="E26" s="33">
        <v>62.813070655680534</v>
      </c>
      <c r="F26" s="11">
        <v>43382834.75903</v>
      </c>
      <c r="G26" s="11">
        <v>44145784.68393</v>
      </c>
      <c r="H26" s="33">
        <v>1.7586447016148414</v>
      </c>
      <c r="I26" s="33">
        <v>59.127781104963475</v>
      </c>
      <c r="J26" s="19">
        <v>85985632.712</v>
      </c>
      <c r="K26" s="19">
        <v>85998328.82800002</v>
      </c>
      <c r="L26" s="38">
        <v>0.014765392309841802</v>
      </c>
      <c r="M26" s="39">
        <v>56.27126108875332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3" t="s">
        <v>23</v>
      </c>
      <c r="B27" s="4">
        <v>1395384.03523</v>
      </c>
      <c r="C27" s="4">
        <v>1448593.23323</v>
      </c>
      <c r="D27" s="34">
        <v>3.81322966700199</v>
      </c>
      <c r="E27" s="34">
        <v>12.242295813838538</v>
      </c>
      <c r="F27" s="4">
        <v>7902408.87028</v>
      </c>
      <c r="G27" s="4">
        <v>8433279.95611</v>
      </c>
      <c r="H27" s="34">
        <v>6.717838757072441</v>
      </c>
      <c r="I27" s="34">
        <v>11.295328303978794</v>
      </c>
      <c r="J27" s="15">
        <v>15900395.274999999</v>
      </c>
      <c r="K27" s="15">
        <v>16570490.452999998</v>
      </c>
      <c r="L27" s="40">
        <v>4.214330313244363</v>
      </c>
      <c r="M27" s="41">
        <v>10.84256412138401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3" t="s">
        <v>24</v>
      </c>
      <c r="B28" s="4">
        <v>1604581.19712</v>
      </c>
      <c r="C28" s="4">
        <v>1805217.61263</v>
      </c>
      <c r="D28" s="34">
        <v>12.503973988359995</v>
      </c>
      <c r="E28" s="34">
        <v>15.256186150262744</v>
      </c>
      <c r="F28" s="4">
        <v>10013512.28702</v>
      </c>
      <c r="G28" s="4">
        <v>10549634.33488</v>
      </c>
      <c r="H28" s="34">
        <v>5.353986019020995</v>
      </c>
      <c r="I28" s="34">
        <v>14.12992144451018</v>
      </c>
      <c r="J28" s="15">
        <v>19927865.414</v>
      </c>
      <c r="K28" s="15">
        <v>19592402.781000003</v>
      </c>
      <c r="L28" s="40">
        <v>-1.6833846778407273</v>
      </c>
      <c r="M28" s="41">
        <v>12.819891121962252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3" t="s">
        <v>25</v>
      </c>
      <c r="B29" s="4">
        <v>104286.58844</v>
      </c>
      <c r="C29" s="4">
        <v>137339.94218</v>
      </c>
      <c r="D29" s="34">
        <v>31.694731062198706</v>
      </c>
      <c r="E29" s="34">
        <v>1.1606820746180335</v>
      </c>
      <c r="F29" s="4">
        <v>436123.51034</v>
      </c>
      <c r="G29" s="4">
        <v>563353.80883</v>
      </c>
      <c r="H29" s="34">
        <v>29.172996977579086</v>
      </c>
      <c r="I29" s="34">
        <v>0.7545422724193454</v>
      </c>
      <c r="J29" s="15">
        <v>1001543.351</v>
      </c>
      <c r="K29" s="15">
        <v>938166.7790000001</v>
      </c>
      <c r="L29" s="40">
        <v>-6.3278910430308395</v>
      </c>
      <c r="M29" s="41">
        <v>0.6138703912664331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3" t="s">
        <v>70</v>
      </c>
      <c r="B30" s="4">
        <v>957640.36718</v>
      </c>
      <c r="C30" s="4">
        <v>927988.43666</v>
      </c>
      <c r="D30" s="34">
        <v>-3.0963534471000953</v>
      </c>
      <c r="E30" s="34">
        <v>7.842580437906474</v>
      </c>
      <c r="F30" s="4">
        <v>5953814.16045</v>
      </c>
      <c r="G30" s="4">
        <v>5455640.32334</v>
      </c>
      <c r="H30" s="34">
        <v>-8.367305792298154</v>
      </c>
      <c r="I30" s="34">
        <v>7.307150821656718</v>
      </c>
      <c r="J30" s="15">
        <v>12075298.668000001</v>
      </c>
      <c r="K30" s="15">
        <v>11295229.537</v>
      </c>
      <c r="L30" s="40">
        <v>-6.460040057371116</v>
      </c>
      <c r="M30" s="41">
        <v>7.390804205104305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3" t="s">
        <v>26</v>
      </c>
      <c r="B31" s="4">
        <v>470788.52956</v>
      </c>
      <c r="C31" s="4">
        <v>467940.84273</v>
      </c>
      <c r="D31" s="34">
        <v>-0.6048760008366123</v>
      </c>
      <c r="E31" s="34">
        <v>3.954643780368943</v>
      </c>
      <c r="F31" s="4">
        <v>2670191.26629</v>
      </c>
      <c r="G31" s="4">
        <v>2868194.50086</v>
      </c>
      <c r="H31" s="34">
        <v>7.415320283221067</v>
      </c>
      <c r="I31" s="34">
        <v>3.841589357342296</v>
      </c>
      <c r="J31" s="15">
        <v>5209626.831</v>
      </c>
      <c r="K31" s="15">
        <v>5517475.096000001</v>
      </c>
      <c r="L31" s="40">
        <v>5.909219124259393</v>
      </c>
      <c r="M31" s="41">
        <v>3.6102478491026604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3" t="s">
        <v>27</v>
      </c>
      <c r="B32" s="4">
        <v>560661.00258</v>
      </c>
      <c r="C32" s="4">
        <v>549049.10634</v>
      </c>
      <c r="D32" s="34">
        <v>-2.071108243049779</v>
      </c>
      <c r="E32" s="34">
        <v>4.640102840429844</v>
      </c>
      <c r="F32" s="4">
        <v>3199449.53015</v>
      </c>
      <c r="G32" s="4">
        <v>3336974.97733</v>
      </c>
      <c r="H32" s="34">
        <v>4.298409644660109</v>
      </c>
      <c r="I32" s="34">
        <v>4.469462428292342</v>
      </c>
      <c r="J32" s="15">
        <v>6342344.467</v>
      </c>
      <c r="K32" s="15">
        <v>6494767.427</v>
      </c>
      <c r="L32" s="40">
        <v>2.4032589335548615</v>
      </c>
      <c r="M32" s="41">
        <v>4.249719251247304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3" t="s">
        <v>71</v>
      </c>
      <c r="B33" s="4">
        <v>1481500.47233</v>
      </c>
      <c r="C33" s="4">
        <v>1142804.81744</v>
      </c>
      <c r="D33" s="34">
        <v>-22.86166364546097</v>
      </c>
      <c r="E33" s="34">
        <v>9.658028431752918</v>
      </c>
      <c r="F33" s="4">
        <v>8067309.41664</v>
      </c>
      <c r="G33" s="4">
        <v>7500060.65164</v>
      </c>
      <c r="H33" s="34">
        <v>-7.031449219363861</v>
      </c>
      <c r="I33" s="34">
        <v>10.04539725953833</v>
      </c>
      <c r="J33" s="15">
        <v>15636255.165999997</v>
      </c>
      <c r="K33" s="15">
        <v>14981247.155999998</v>
      </c>
      <c r="L33" s="40">
        <v>-4.189033774687122</v>
      </c>
      <c r="M33" s="41">
        <v>9.802675024493546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4" t="s">
        <v>72</v>
      </c>
      <c r="B34" s="4">
        <v>285897.22248</v>
      </c>
      <c r="C34" s="4">
        <v>264632.92024</v>
      </c>
      <c r="D34" s="34">
        <v>-7.437743555374183</v>
      </c>
      <c r="E34" s="34">
        <v>2.2364556297382867</v>
      </c>
      <c r="F34" s="4">
        <v>1577874.32866</v>
      </c>
      <c r="G34" s="4">
        <v>1609875.32549</v>
      </c>
      <c r="H34" s="34">
        <v>2.0281080849560746</v>
      </c>
      <c r="I34" s="34">
        <v>2.1562275205520383</v>
      </c>
      <c r="J34" s="15">
        <v>3169457.682</v>
      </c>
      <c r="K34" s="15">
        <v>3129725.532</v>
      </c>
      <c r="L34" s="40">
        <v>-1.2535945889306848</v>
      </c>
      <c r="M34" s="41">
        <v>2.0478723824917973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3" t="s">
        <v>73</v>
      </c>
      <c r="B35" s="4">
        <v>165776.73189</v>
      </c>
      <c r="C35" s="4">
        <v>170848.70408</v>
      </c>
      <c r="D35" s="34">
        <v>3.0595199532377513</v>
      </c>
      <c r="E35" s="34">
        <v>1.4438700435557215</v>
      </c>
      <c r="F35" s="4">
        <v>1010516.32902</v>
      </c>
      <c r="G35" s="4">
        <v>1080734.05058</v>
      </c>
      <c r="H35" s="34">
        <v>6.948697368215448</v>
      </c>
      <c r="I35" s="34">
        <v>1.4475086768281238</v>
      </c>
      <c r="J35" s="15">
        <v>1774410.132</v>
      </c>
      <c r="K35" s="15">
        <v>2145499.2539999997</v>
      </c>
      <c r="L35" s="40">
        <v>20.913379342673846</v>
      </c>
      <c r="M35" s="41">
        <v>1.403863892855686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3" t="s">
        <v>74</v>
      </c>
      <c r="B36" s="11">
        <v>162023.81516</v>
      </c>
      <c r="C36" s="11">
        <v>172487.52561</v>
      </c>
      <c r="D36" s="33">
        <v>6.458131133171382</v>
      </c>
      <c r="E36" s="33">
        <v>1.4577199894867903</v>
      </c>
      <c r="F36" s="11">
        <v>637108.62199</v>
      </c>
      <c r="G36" s="11">
        <v>684011.04704</v>
      </c>
      <c r="H36" s="33">
        <v>7.361762724776959</v>
      </c>
      <c r="I36" s="33">
        <v>0.9161476175432097</v>
      </c>
      <c r="J36" s="19">
        <v>1154034.91</v>
      </c>
      <c r="K36" s="19">
        <v>1307712.408</v>
      </c>
      <c r="L36" s="38">
        <v>13.316538058627719</v>
      </c>
      <c r="M36" s="39">
        <v>0.8556750734859792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3" t="s">
        <v>75</v>
      </c>
      <c r="B37" s="4">
        <v>317928.61522</v>
      </c>
      <c r="C37" s="4">
        <v>337423.55859</v>
      </c>
      <c r="D37" s="34">
        <v>6.131861819518793</v>
      </c>
      <c r="E37" s="34">
        <v>2.8516210928350976</v>
      </c>
      <c r="F37" s="4">
        <v>1870958.3446</v>
      </c>
      <c r="G37" s="4">
        <v>2005005.47716</v>
      </c>
      <c r="H37" s="34">
        <v>7.164624105442527</v>
      </c>
      <c r="I37" s="34">
        <v>2.6854551531150963</v>
      </c>
      <c r="J37" s="15">
        <v>3721495.0769999996</v>
      </c>
      <c r="K37" s="15">
        <v>3927796.688</v>
      </c>
      <c r="L37" s="40">
        <v>5.543514279382198</v>
      </c>
      <c r="M37" s="41">
        <v>2.570074046160144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3" t="s">
        <v>28</v>
      </c>
      <c r="B38" s="4">
        <v>7115.09392</v>
      </c>
      <c r="C38" s="4">
        <v>8150.87587</v>
      </c>
      <c r="D38" s="34">
        <v>14.557530253936543</v>
      </c>
      <c r="E38" s="34">
        <v>0.06888437088714135</v>
      </c>
      <c r="F38" s="4">
        <v>43568.09359</v>
      </c>
      <c r="G38" s="4">
        <v>59020.23067</v>
      </c>
      <c r="H38" s="34">
        <v>35.46663580328579</v>
      </c>
      <c r="I38" s="34">
        <v>0.07905024918699766</v>
      </c>
      <c r="J38" s="15">
        <v>72905.737</v>
      </c>
      <c r="K38" s="15">
        <v>97815.717</v>
      </c>
      <c r="L38" s="40">
        <v>34.167379722119826</v>
      </c>
      <c r="M38" s="41">
        <v>0.06400372919919464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21" t="s">
        <v>29</v>
      </c>
      <c r="B39" s="4">
        <v>411667.2634</v>
      </c>
      <c r="C39" s="4">
        <v>432714.3842</v>
      </c>
      <c r="D39" s="34">
        <v>5.112653512006215</v>
      </c>
      <c r="E39" s="34">
        <v>3.6569392792671462</v>
      </c>
      <c r="F39" s="4">
        <v>1928630.41132</v>
      </c>
      <c r="G39" s="4">
        <v>2506918.88308</v>
      </c>
      <c r="H39" s="34">
        <v>29.984411132675536</v>
      </c>
      <c r="I39" s="34">
        <v>3.3577056570162656</v>
      </c>
      <c r="J39" s="15">
        <v>3954672.682</v>
      </c>
      <c r="K39" s="15">
        <v>4757948.7299999995</v>
      </c>
      <c r="L39" s="40">
        <v>20.3120741611859</v>
      </c>
      <c r="M39" s="41">
        <v>3.1132671864846833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30" customHeight="1">
      <c r="A40" s="23" t="s">
        <v>30</v>
      </c>
      <c r="B40" s="11">
        <v>411667.2634</v>
      </c>
      <c r="C40" s="11">
        <v>432714.3842</v>
      </c>
      <c r="D40" s="33">
        <v>5.112653512006215</v>
      </c>
      <c r="E40" s="33">
        <v>3.6569392792671462</v>
      </c>
      <c r="F40" s="11">
        <v>1928630.41132</v>
      </c>
      <c r="G40" s="11">
        <v>2506918.88308</v>
      </c>
      <c r="H40" s="33">
        <v>29.984411132675536</v>
      </c>
      <c r="I40" s="33">
        <v>3.3577056570162656</v>
      </c>
      <c r="J40" s="19">
        <v>3954672.682</v>
      </c>
      <c r="K40" s="19">
        <v>4757948.7299999995</v>
      </c>
      <c r="L40" s="38">
        <v>20.3120741611859</v>
      </c>
      <c r="M40" s="39">
        <v>3.1132671864846833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7" t="s">
        <v>82</v>
      </c>
      <c r="B41" s="48">
        <v>11759171.15309</v>
      </c>
      <c r="C41" s="49">
        <v>11832692.61957</v>
      </c>
      <c r="D41" s="50">
        <v>0.6252266041784794</v>
      </c>
      <c r="E41" s="51">
        <v>100</v>
      </c>
      <c r="F41" s="49">
        <v>68815038.70924</v>
      </c>
      <c r="G41" s="49">
        <v>71420081.00591</v>
      </c>
      <c r="H41" s="50">
        <v>3.785571214566799</v>
      </c>
      <c r="I41" s="51">
        <v>95.65830455729638</v>
      </c>
      <c r="J41" s="52">
        <v>136426546.686</v>
      </c>
      <c r="K41" s="52">
        <v>140147366.12699997</v>
      </c>
      <c r="L41" s="53">
        <v>2.7273426846784012</v>
      </c>
      <c r="M41" s="54">
        <v>91.70258466308528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21" t="s">
        <v>31</v>
      </c>
      <c r="B42" s="44"/>
      <c r="C42" s="45"/>
      <c r="D42" s="46"/>
      <c r="E42" s="46"/>
      <c r="F42" s="45">
        <v>4010717.197760001</v>
      </c>
      <c r="G42" s="45">
        <v>3241582.021090001</v>
      </c>
      <c r="H42" s="46">
        <v>-19.17699849542033</v>
      </c>
      <c r="I42" s="46">
        <v>4.341695442703632</v>
      </c>
      <c r="J42" s="19">
        <v>5718194.568000019</v>
      </c>
      <c r="K42" s="19">
        <v>12680786.582000017</v>
      </c>
      <c r="L42" s="38">
        <v>121.76206897477462</v>
      </c>
      <c r="M42" s="39">
        <v>8.297415336914723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76" t="s">
        <v>81</v>
      </c>
      <c r="B43" s="77">
        <v>11759171.15309</v>
      </c>
      <c r="C43" s="77">
        <v>11832692.61957</v>
      </c>
      <c r="D43" s="78">
        <v>0.6252266041784794</v>
      </c>
      <c r="E43" s="79">
        <v>100</v>
      </c>
      <c r="F43" s="77">
        <v>72825755.907</v>
      </c>
      <c r="G43" s="77">
        <v>74661663.027</v>
      </c>
      <c r="H43" s="78">
        <v>2.5209585498082316</v>
      </c>
      <c r="I43" s="79">
        <v>100</v>
      </c>
      <c r="J43" s="77">
        <v>142144741.254</v>
      </c>
      <c r="K43" s="77">
        <v>152828152.709</v>
      </c>
      <c r="L43" s="80">
        <v>7.515868234555141</v>
      </c>
      <c r="M43" s="81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2:124" ht="12.75">
      <c r="B44" s="13"/>
      <c r="C44" s="13"/>
      <c r="D44" s="35"/>
      <c r="E44" s="35"/>
      <c r="F44" s="13"/>
      <c r="G44" s="13"/>
      <c r="H44" s="35"/>
      <c r="I44" s="35"/>
      <c r="J44" s="13"/>
      <c r="K44" s="13"/>
      <c r="L44" s="30"/>
      <c r="M44" s="3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10"/>
      <c r="B45" s="13"/>
      <c r="C45" s="13"/>
      <c r="D45" s="35"/>
      <c r="E45" s="35"/>
      <c r="F45" s="13"/>
      <c r="G45" s="13"/>
      <c r="H45" s="35"/>
      <c r="I45" s="35"/>
      <c r="J45" s="13"/>
      <c r="K45" s="13"/>
      <c r="L45" s="30"/>
      <c r="M45" s="3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2.75">
      <c r="A46" s="10"/>
      <c r="B46" s="13"/>
      <c r="C46" s="13"/>
      <c r="D46" s="35"/>
      <c r="E46" s="35"/>
      <c r="F46" s="13"/>
      <c r="G46" s="13"/>
      <c r="H46" s="35"/>
      <c r="I46" s="35"/>
      <c r="J46" s="13"/>
      <c r="K46" s="13"/>
      <c r="L46" s="30"/>
      <c r="M46" s="3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2.75">
      <c r="A47" s="10"/>
      <c r="B47" s="13"/>
      <c r="C47" s="13"/>
      <c r="D47" s="35"/>
      <c r="E47" s="35"/>
      <c r="F47" s="13"/>
      <c r="G47" s="13"/>
      <c r="H47" s="35"/>
      <c r="I47" s="35"/>
      <c r="J47" s="13"/>
      <c r="K47" s="13"/>
      <c r="L47" s="30"/>
      <c r="M47" s="3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2.75">
      <c r="A48" s="10"/>
      <c r="B48" s="13"/>
      <c r="C48" s="13"/>
      <c r="D48" s="35"/>
      <c r="E48" s="35"/>
      <c r="F48" s="13"/>
      <c r="G48" s="13"/>
      <c r="H48" s="35"/>
      <c r="I48" s="35"/>
      <c r="J48" s="13"/>
      <c r="K48" s="13"/>
      <c r="L48" s="30"/>
      <c r="M48" s="3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  <row r="49" spans="16:124" ht="12.75"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</row>
    <row r="50" spans="16:124" ht="12.75"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6:124" ht="12.75"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C8" sqref="C8"/>
    </sheetView>
  </sheetViews>
  <sheetFormatPr defaultColWidth="9.140625" defaultRowHeight="12.75"/>
  <cols>
    <col min="1" max="1" width="26.710937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8.71093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6.57421875" style="0" customWidth="1"/>
  </cols>
  <sheetData>
    <row r="1" spans="1:13" ht="25.5" customHeight="1">
      <c r="A1" s="92" t="s">
        <v>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25.5" customHeight="1" thickBot="1">
      <c r="A2" s="92" t="s">
        <v>33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s="5" customFormat="1" ht="32.25" customHeight="1">
      <c r="A3" s="90" t="s">
        <v>34</v>
      </c>
      <c r="B3" s="87" t="s">
        <v>85</v>
      </c>
      <c r="C3" s="87"/>
      <c r="D3" s="87"/>
      <c r="E3" s="87"/>
      <c r="F3" s="87" t="s">
        <v>86</v>
      </c>
      <c r="G3" s="87"/>
      <c r="H3" s="87"/>
      <c r="I3" s="87"/>
      <c r="J3" s="87" t="s">
        <v>87</v>
      </c>
      <c r="K3" s="87"/>
      <c r="L3" s="87"/>
      <c r="M3" s="88"/>
    </row>
    <row r="4" spans="1:13" ht="37.5" customHeight="1">
      <c r="A4" s="93"/>
      <c r="B4" s="55">
        <v>2012</v>
      </c>
      <c r="C4" s="55">
        <v>2013</v>
      </c>
      <c r="D4" s="32" t="s">
        <v>76</v>
      </c>
      <c r="E4" s="32" t="s">
        <v>77</v>
      </c>
      <c r="F4" s="55">
        <v>2012</v>
      </c>
      <c r="G4" s="55">
        <v>2013</v>
      </c>
      <c r="H4" s="32" t="s">
        <v>76</v>
      </c>
      <c r="I4" s="32" t="s">
        <v>77</v>
      </c>
      <c r="J4" s="27" t="s">
        <v>65</v>
      </c>
      <c r="K4" s="27" t="s">
        <v>78</v>
      </c>
      <c r="L4" s="29" t="s">
        <v>79</v>
      </c>
      <c r="M4" s="37" t="s">
        <v>80</v>
      </c>
    </row>
    <row r="5" spans="1:13" ht="30" customHeight="1">
      <c r="A5" s="25" t="s">
        <v>83</v>
      </c>
      <c r="B5" s="6">
        <v>116118.936</v>
      </c>
      <c r="C5" s="6">
        <v>131505.566</v>
      </c>
      <c r="D5" s="7">
        <v>13.250750075767135</v>
      </c>
      <c r="E5" s="20">
        <v>1.111374817408212</v>
      </c>
      <c r="F5" s="6">
        <v>618288.909</v>
      </c>
      <c r="G5" s="6">
        <v>749717.727</v>
      </c>
      <c r="H5" s="7">
        <v>21.25686165268088</v>
      </c>
      <c r="I5" s="20">
        <v>1.0497295948257526</v>
      </c>
      <c r="J5" s="15">
        <v>1117928.1160000002</v>
      </c>
      <c r="K5" s="15">
        <v>1391949.363</v>
      </c>
      <c r="L5" s="16">
        <v>24.511526553286874</v>
      </c>
      <c r="M5" s="17">
        <v>0.9932040832497975</v>
      </c>
    </row>
    <row r="6" spans="1:13" ht="30" customHeight="1">
      <c r="A6" s="25" t="s">
        <v>35</v>
      </c>
      <c r="B6" s="6">
        <v>978591.443</v>
      </c>
      <c r="C6" s="6">
        <v>927696.306</v>
      </c>
      <c r="D6" s="7">
        <v>-5.200856533547268</v>
      </c>
      <c r="E6" s="20">
        <v>7.84011159414365</v>
      </c>
      <c r="F6" s="6">
        <v>6530503.2639999995</v>
      </c>
      <c r="G6" s="6">
        <v>6175781.069999999</v>
      </c>
      <c r="H6" s="7">
        <v>-5.431774239443978</v>
      </c>
      <c r="I6" s="20">
        <v>8.64712134563633</v>
      </c>
      <c r="J6" s="15">
        <v>12689795.987</v>
      </c>
      <c r="K6" s="15">
        <v>12714196.770000001</v>
      </c>
      <c r="L6" s="16">
        <v>0.19228664530934106</v>
      </c>
      <c r="M6" s="17">
        <v>9.072019775194502</v>
      </c>
    </row>
    <row r="7" spans="1:13" ht="30" customHeight="1">
      <c r="A7" s="25" t="s">
        <v>36</v>
      </c>
      <c r="B7" s="6">
        <v>261730.274</v>
      </c>
      <c r="C7" s="6">
        <v>255814.039</v>
      </c>
      <c r="D7" s="7">
        <v>-2.2604320507454996</v>
      </c>
      <c r="E7" s="20">
        <v>2.161925837299406</v>
      </c>
      <c r="F7" s="6">
        <v>1582164.985</v>
      </c>
      <c r="G7" s="6">
        <v>1534442.7740000002</v>
      </c>
      <c r="H7" s="7">
        <v>-3.0162600899677914</v>
      </c>
      <c r="I7" s="20">
        <v>2.1484752639900218</v>
      </c>
      <c r="J7" s="15">
        <v>3306275.3150000004</v>
      </c>
      <c r="K7" s="15">
        <v>3151466.905</v>
      </c>
      <c r="L7" s="16">
        <v>-4.682260103920009</v>
      </c>
      <c r="M7" s="17">
        <v>2.248680793622089</v>
      </c>
    </row>
    <row r="8" spans="1:13" ht="30" customHeight="1">
      <c r="A8" s="25" t="s">
        <v>37</v>
      </c>
      <c r="B8" s="6">
        <v>154828.124</v>
      </c>
      <c r="C8" s="6">
        <v>171579.56</v>
      </c>
      <c r="D8" s="7">
        <v>10.819375425617109</v>
      </c>
      <c r="E8" s="20">
        <v>1.450046625144227</v>
      </c>
      <c r="F8" s="6">
        <v>845399.9199999999</v>
      </c>
      <c r="G8" s="6">
        <v>1007128.6030000001</v>
      </c>
      <c r="H8" s="7">
        <v>19.13043509632698</v>
      </c>
      <c r="I8" s="20">
        <v>1.410147662634388</v>
      </c>
      <c r="J8" s="15">
        <v>1711033.0070000004</v>
      </c>
      <c r="K8" s="15">
        <v>1978271.627</v>
      </c>
      <c r="L8" s="16">
        <v>15.618554341541092</v>
      </c>
      <c r="M8" s="17">
        <v>1.4115653269734787</v>
      </c>
    </row>
    <row r="9" spans="1:13" ht="30" customHeight="1">
      <c r="A9" s="25" t="s">
        <v>84</v>
      </c>
      <c r="B9" s="6">
        <v>108701.902</v>
      </c>
      <c r="C9" s="6">
        <v>77173.947</v>
      </c>
      <c r="D9" s="7">
        <v>-29.004050913478956</v>
      </c>
      <c r="E9" s="20">
        <v>0.6522095137463311</v>
      </c>
      <c r="F9" s="6">
        <v>545615.955</v>
      </c>
      <c r="G9" s="6">
        <v>596858.608</v>
      </c>
      <c r="H9" s="7">
        <v>9.391707212814195</v>
      </c>
      <c r="I9" s="20">
        <v>0.8357013875758372</v>
      </c>
      <c r="J9" s="15">
        <v>1099974.292</v>
      </c>
      <c r="K9" s="15">
        <v>1167858.3679999998</v>
      </c>
      <c r="L9" s="16">
        <v>6.171423868149811</v>
      </c>
      <c r="M9" s="17">
        <v>0.8333073965098285</v>
      </c>
    </row>
    <row r="10" spans="1:13" ht="30" customHeight="1">
      <c r="A10" s="25" t="s">
        <v>38</v>
      </c>
      <c r="B10" s="6">
        <v>985530.665</v>
      </c>
      <c r="C10" s="6">
        <v>980375.061</v>
      </c>
      <c r="D10" s="7">
        <v>-0.5231297394485488</v>
      </c>
      <c r="E10" s="20">
        <v>8.28530827668876</v>
      </c>
      <c r="F10" s="6">
        <v>5825329.006</v>
      </c>
      <c r="G10" s="6">
        <v>5940234.402</v>
      </c>
      <c r="H10" s="7">
        <v>1.9725134130904696</v>
      </c>
      <c r="I10" s="20">
        <v>8.317316807931709</v>
      </c>
      <c r="J10" s="15">
        <v>11632607.276999999</v>
      </c>
      <c r="K10" s="15">
        <v>11528133.101</v>
      </c>
      <c r="L10" s="16">
        <v>-0.8981148723774547</v>
      </c>
      <c r="M10" s="17">
        <v>8.225722265846786</v>
      </c>
    </row>
    <row r="11" spans="1:13" ht="30" customHeight="1">
      <c r="A11" s="25" t="s">
        <v>39</v>
      </c>
      <c r="B11" s="6">
        <v>655617.339</v>
      </c>
      <c r="C11" s="6">
        <v>732839.425</v>
      </c>
      <c r="D11" s="7">
        <v>11.778530158733341</v>
      </c>
      <c r="E11" s="20">
        <v>6.193344562685007</v>
      </c>
      <c r="F11" s="6">
        <v>3819987.11</v>
      </c>
      <c r="G11" s="6">
        <v>4501237.072</v>
      </c>
      <c r="H11" s="7">
        <v>17.833828816244353</v>
      </c>
      <c r="I11" s="20">
        <v>6.302481050718462</v>
      </c>
      <c r="J11" s="15">
        <v>7544441.974</v>
      </c>
      <c r="K11" s="15">
        <v>8882214.752000002</v>
      </c>
      <c r="L11" s="16">
        <v>17.731898298247838</v>
      </c>
      <c r="M11" s="17">
        <v>6.337767877543107</v>
      </c>
    </row>
    <row r="12" spans="1:13" ht="30" customHeight="1">
      <c r="A12" s="25" t="s">
        <v>40</v>
      </c>
      <c r="B12" s="6">
        <v>538708.954</v>
      </c>
      <c r="C12" s="6">
        <v>554441.536</v>
      </c>
      <c r="D12" s="7">
        <v>2.9204233349349407</v>
      </c>
      <c r="E12" s="20">
        <v>4.685675135876216</v>
      </c>
      <c r="F12" s="6">
        <v>2798018.003</v>
      </c>
      <c r="G12" s="6">
        <v>3158625.7819999997</v>
      </c>
      <c r="H12" s="7">
        <v>12.88797207928471</v>
      </c>
      <c r="I12" s="20">
        <v>4.422601791227267</v>
      </c>
      <c r="J12" s="15">
        <v>5744847.794000001</v>
      </c>
      <c r="K12" s="15">
        <v>6140368.959000001</v>
      </c>
      <c r="L12" s="16">
        <v>6.884797982169134</v>
      </c>
      <c r="M12" s="17">
        <v>4.381365935320385</v>
      </c>
    </row>
    <row r="13" spans="1:13" ht="30" customHeight="1">
      <c r="A13" s="25" t="s">
        <v>41</v>
      </c>
      <c r="B13" s="6">
        <v>3507766.775</v>
      </c>
      <c r="C13" s="6">
        <v>3279948.187</v>
      </c>
      <c r="D13" s="7">
        <v>-6.494690286243446</v>
      </c>
      <c r="E13" s="20">
        <v>27.719372862404335</v>
      </c>
      <c r="F13" s="6">
        <v>20325626.080999997</v>
      </c>
      <c r="G13" s="6">
        <v>20166129.873</v>
      </c>
      <c r="H13" s="7">
        <v>-0.784705018996147</v>
      </c>
      <c r="I13" s="20">
        <v>28.235938111661852</v>
      </c>
      <c r="J13" s="15">
        <v>39915884.186</v>
      </c>
      <c r="K13" s="15">
        <v>40279174.455</v>
      </c>
      <c r="L13" s="16">
        <v>0.9101396008344488</v>
      </c>
      <c r="M13" s="17">
        <v>28.74058611759783</v>
      </c>
    </row>
    <row r="14" spans="1:13" ht="30" customHeight="1">
      <c r="A14" s="25" t="s">
        <v>42</v>
      </c>
      <c r="B14" s="6">
        <v>1639107.702</v>
      </c>
      <c r="C14" s="6">
        <v>1681584.384</v>
      </c>
      <c r="D14" s="7">
        <v>2.591451553071894</v>
      </c>
      <c r="E14" s="20">
        <v>14.211341729250465</v>
      </c>
      <c r="F14" s="6">
        <v>9232405.373</v>
      </c>
      <c r="G14" s="6">
        <v>9788321.325000001</v>
      </c>
      <c r="H14" s="7">
        <v>6.021355535641529</v>
      </c>
      <c r="I14" s="20">
        <v>13.70527894496021</v>
      </c>
      <c r="J14" s="15">
        <v>18415197.467000004</v>
      </c>
      <c r="K14" s="15">
        <v>19227464.661</v>
      </c>
      <c r="L14" s="16">
        <v>4.410852479076457</v>
      </c>
      <c r="M14" s="17">
        <v>13.7194620145434</v>
      </c>
    </row>
    <row r="15" spans="1:13" ht="30" customHeight="1">
      <c r="A15" s="25" t="s">
        <v>43</v>
      </c>
      <c r="B15" s="6">
        <v>112257.59</v>
      </c>
      <c r="C15" s="6">
        <v>76261.02</v>
      </c>
      <c r="D15" s="7">
        <v>-32.06604560101459</v>
      </c>
      <c r="E15" s="20">
        <v>0.6444942199470404</v>
      </c>
      <c r="F15" s="6">
        <v>685630.592</v>
      </c>
      <c r="G15" s="6">
        <v>622394.5530000001</v>
      </c>
      <c r="H15" s="7">
        <v>-9.223048057925611</v>
      </c>
      <c r="I15" s="20">
        <v>0.8714559605744063</v>
      </c>
      <c r="J15" s="15">
        <v>1495794.109</v>
      </c>
      <c r="K15" s="15">
        <v>1400712.4400000002</v>
      </c>
      <c r="L15" s="16">
        <v>-6.3566013816945555</v>
      </c>
      <c r="M15" s="17">
        <v>0.9994568422147316</v>
      </c>
    </row>
    <row r="16" spans="1:13" ht="30" customHeight="1">
      <c r="A16" s="25" t="s">
        <v>44</v>
      </c>
      <c r="B16" s="6">
        <v>928315.546</v>
      </c>
      <c r="C16" s="6">
        <v>1011828.225</v>
      </c>
      <c r="D16" s="7">
        <v>8.996152155357743</v>
      </c>
      <c r="E16" s="20">
        <v>8.551124055143418</v>
      </c>
      <c r="F16" s="6">
        <v>5290611.995</v>
      </c>
      <c r="G16" s="6">
        <v>5737425.993999999</v>
      </c>
      <c r="H16" s="7">
        <v>8.445412353471953</v>
      </c>
      <c r="I16" s="20">
        <v>8.033351282921391</v>
      </c>
      <c r="J16" s="15">
        <v>10482057.096</v>
      </c>
      <c r="K16" s="15">
        <v>11133833.378999999</v>
      </c>
      <c r="L16" s="16">
        <v>6.218018820453847</v>
      </c>
      <c r="M16" s="17">
        <v>7.944375756897191</v>
      </c>
    </row>
    <row r="17" spans="1:13" ht="30" customHeight="1">
      <c r="A17" s="25" t="s">
        <v>45</v>
      </c>
      <c r="B17" s="6">
        <v>1771895.902</v>
      </c>
      <c r="C17" s="6">
        <v>1951645.364</v>
      </c>
      <c r="D17" s="7">
        <v>10.144470778283907</v>
      </c>
      <c r="E17" s="20">
        <v>16.49367077026294</v>
      </c>
      <c r="F17" s="6">
        <v>10715457.520000001</v>
      </c>
      <c r="G17" s="6">
        <v>11441783.226</v>
      </c>
      <c r="H17" s="7">
        <v>6.778298590091357</v>
      </c>
      <c r="I17" s="20">
        <v>16.02040079534237</v>
      </c>
      <c r="J17" s="15">
        <v>21270802.876999997</v>
      </c>
      <c r="K17" s="15">
        <v>21151721.353</v>
      </c>
      <c r="L17" s="16">
        <v>-0.5598355863132872</v>
      </c>
      <c r="M17" s="17">
        <v>15.092485814486867</v>
      </c>
    </row>
    <row r="18" spans="1:13" s="5" customFormat="1" ht="39" customHeight="1" thickBot="1">
      <c r="A18" s="26" t="s">
        <v>32</v>
      </c>
      <c r="B18" s="82">
        <v>11759171.152</v>
      </c>
      <c r="C18" s="82">
        <v>11832692.62</v>
      </c>
      <c r="D18" s="83">
        <v>0.6252266171625025</v>
      </c>
      <c r="E18" s="82">
        <v>100</v>
      </c>
      <c r="F18" s="82">
        <v>68815038.713</v>
      </c>
      <c r="G18" s="82">
        <v>71420081.009</v>
      </c>
      <c r="H18" s="83">
        <v>3.7855712133863544</v>
      </c>
      <c r="I18" s="82">
        <v>100</v>
      </c>
      <c r="J18" s="84">
        <v>136426546.686</v>
      </c>
      <c r="K18" s="84">
        <v>140147366.13300002</v>
      </c>
      <c r="L18" s="85">
        <v>2.727342689076403</v>
      </c>
      <c r="M18" s="86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1" max="2" width="9.140625" style="12" customWidth="1"/>
    <col min="3" max="3" width="11.7109375" style="12" bestFit="1" customWidth="1"/>
    <col min="4" max="4" width="9.140625" style="12" customWidth="1"/>
    <col min="5" max="5" width="11.7109375" style="12" bestFit="1" customWidth="1"/>
    <col min="6" max="6" width="9.140625" style="12" customWidth="1"/>
    <col min="7" max="7" width="11.7109375" style="12" bestFit="1" customWidth="1"/>
    <col min="8" max="8" width="10.8515625" style="12" bestFit="1" customWidth="1"/>
    <col min="9" max="16384" width="9.140625" style="12" customWidth="1"/>
  </cols>
  <sheetData>
    <row r="1" spans="1:8" ht="12.75">
      <c r="A1" s="94" t="s">
        <v>46</v>
      </c>
      <c r="B1" s="95"/>
      <c r="C1" s="95"/>
      <c r="D1" s="95"/>
      <c r="E1" s="95"/>
      <c r="F1" s="95"/>
      <c r="G1" s="95"/>
      <c r="H1" s="96"/>
    </row>
    <row r="2" spans="1:8" ht="12.75">
      <c r="A2" s="97" t="s">
        <v>47</v>
      </c>
      <c r="B2" s="98"/>
      <c r="C2" s="98"/>
      <c r="D2" s="98"/>
      <c r="E2" s="98"/>
      <c r="F2" s="98"/>
      <c r="G2" s="98"/>
      <c r="H2" s="99"/>
    </row>
    <row r="3" spans="1:8" ht="12.75">
      <c r="A3" s="97" t="s">
        <v>64</v>
      </c>
      <c r="B3" s="98"/>
      <c r="C3" s="98"/>
      <c r="D3" s="98"/>
      <c r="E3" s="98"/>
      <c r="F3" s="98"/>
      <c r="G3" s="98"/>
      <c r="H3" s="99"/>
    </row>
    <row r="4" spans="1:8" ht="12.75">
      <c r="A4" s="56" t="s">
        <v>0</v>
      </c>
      <c r="B4" s="57"/>
      <c r="C4" s="57"/>
      <c r="D4" s="58"/>
      <c r="E4" s="58"/>
      <c r="F4" s="58"/>
      <c r="G4" s="58"/>
      <c r="H4" s="59" t="s">
        <v>48</v>
      </c>
    </row>
    <row r="5" spans="1:8" ht="12.75">
      <c r="A5" s="60" t="s">
        <v>49</v>
      </c>
      <c r="B5" s="100">
        <v>2011</v>
      </c>
      <c r="C5" s="101"/>
      <c r="D5" s="100">
        <v>2012</v>
      </c>
      <c r="E5" s="101"/>
      <c r="F5" s="100">
        <v>2013</v>
      </c>
      <c r="G5" s="101"/>
      <c r="H5" s="61" t="s">
        <v>50</v>
      </c>
    </row>
    <row r="6" spans="1:8" ht="12.75">
      <c r="A6" s="60"/>
      <c r="B6" s="62" t="s">
        <v>48</v>
      </c>
      <c r="C6" s="62" t="s">
        <v>51</v>
      </c>
      <c r="D6" s="62" t="s">
        <v>48</v>
      </c>
      <c r="E6" s="62" t="s">
        <v>51</v>
      </c>
      <c r="F6" s="62" t="s">
        <v>48</v>
      </c>
      <c r="G6" s="62" t="s">
        <v>51</v>
      </c>
      <c r="H6" s="63" t="s">
        <v>78</v>
      </c>
    </row>
    <row r="7" spans="1:8" ht="12.75">
      <c r="A7" s="64" t="s">
        <v>52</v>
      </c>
      <c r="B7" s="65">
        <v>126734</v>
      </c>
      <c r="C7" s="65">
        <f>B7</f>
        <v>126734</v>
      </c>
      <c r="D7" s="65">
        <v>118872</v>
      </c>
      <c r="E7" s="65">
        <f>D7</f>
        <v>118872</v>
      </c>
      <c r="F7" s="65">
        <v>166797</v>
      </c>
      <c r="G7" s="65">
        <f>F7</f>
        <v>166797</v>
      </c>
      <c r="H7" s="66">
        <f aca="true" t="shared" si="0" ref="H7:H12">((F7-D7)/D7)*100</f>
        <v>40.31647486371896</v>
      </c>
    </row>
    <row r="8" spans="1:8" ht="12.75">
      <c r="A8" s="64" t="s">
        <v>53</v>
      </c>
      <c r="B8" s="65">
        <v>132238</v>
      </c>
      <c r="C8" s="65">
        <f aca="true" t="shared" si="1" ref="C8:C18">C7+B8</f>
        <v>258972</v>
      </c>
      <c r="D8" s="65">
        <v>124660</v>
      </c>
      <c r="E8" s="65">
        <f aca="true" t="shared" si="2" ref="E8:E18">E7+D8</f>
        <v>243532</v>
      </c>
      <c r="F8" s="65">
        <v>167676</v>
      </c>
      <c r="G8" s="65">
        <f>G7+F8</f>
        <v>334473</v>
      </c>
      <c r="H8" s="66">
        <f t="shared" si="0"/>
        <v>34.50665811005936</v>
      </c>
    </row>
    <row r="9" spans="1:8" ht="12.75">
      <c r="A9" s="64" t="s">
        <v>54</v>
      </c>
      <c r="B9" s="65">
        <v>143417</v>
      </c>
      <c r="C9" s="65">
        <f t="shared" si="1"/>
        <v>402389</v>
      </c>
      <c r="D9" s="65">
        <v>157699</v>
      </c>
      <c r="E9" s="65">
        <f t="shared" si="2"/>
        <v>401231</v>
      </c>
      <c r="F9" s="65">
        <v>168058</v>
      </c>
      <c r="G9" s="65">
        <f>G8+F9</f>
        <v>502531</v>
      </c>
      <c r="H9" s="66">
        <f t="shared" si="0"/>
        <v>6.568843175923754</v>
      </c>
    </row>
    <row r="10" spans="1:8" ht="12.75">
      <c r="A10" s="64" t="s">
        <v>55</v>
      </c>
      <c r="B10" s="65">
        <v>152047</v>
      </c>
      <c r="C10" s="65">
        <f t="shared" si="1"/>
        <v>554436</v>
      </c>
      <c r="D10" s="65">
        <v>139376</v>
      </c>
      <c r="E10" s="65">
        <f t="shared" si="2"/>
        <v>540607</v>
      </c>
      <c r="F10" s="65">
        <v>161402</v>
      </c>
      <c r="G10" s="65">
        <f>G9+F10</f>
        <v>663933</v>
      </c>
      <c r="H10" s="66">
        <f t="shared" si="0"/>
        <v>15.803294684881184</v>
      </c>
    </row>
    <row r="11" spans="1:8" ht="12.75">
      <c r="A11" s="64" t="s">
        <v>56</v>
      </c>
      <c r="B11" s="65">
        <v>143193</v>
      </c>
      <c r="C11" s="65">
        <f t="shared" si="1"/>
        <v>697629</v>
      </c>
      <c r="D11" s="65">
        <v>149969</v>
      </c>
      <c r="E11" s="65">
        <f t="shared" si="2"/>
        <v>690576</v>
      </c>
      <c r="F11" s="65">
        <v>171616</v>
      </c>
      <c r="G11" s="65">
        <f>G10+F11</f>
        <v>835549</v>
      </c>
      <c r="H11" s="67">
        <f t="shared" si="0"/>
        <v>14.43431642539458</v>
      </c>
    </row>
    <row r="12" spans="1:8" ht="12.75">
      <c r="A12" s="64" t="s">
        <v>57</v>
      </c>
      <c r="B12" s="65">
        <v>147374</v>
      </c>
      <c r="C12" s="65">
        <f t="shared" si="1"/>
        <v>845003</v>
      </c>
      <c r="D12" s="65">
        <v>154855</v>
      </c>
      <c r="E12" s="65">
        <f t="shared" si="2"/>
        <v>845431</v>
      </c>
      <c r="F12" s="65">
        <v>171580</v>
      </c>
      <c r="G12" s="65">
        <f>G11+F12</f>
        <v>1007129</v>
      </c>
      <c r="H12" s="67">
        <f t="shared" si="0"/>
        <v>10.800426205159667</v>
      </c>
    </row>
    <row r="13" spans="1:8" ht="12.75">
      <c r="A13" s="64" t="s">
        <v>58</v>
      </c>
      <c r="B13" s="65">
        <v>151903</v>
      </c>
      <c r="C13" s="65">
        <f t="shared" si="1"/>
        <v>996906</v>
      </c>
      <c r="D13" s="65">
        <v>148300</v>
      </c>
      <c r="E13" s="65">
        <f t="shared" si="2"/>
        <v>993731</v>
      </c>
      <c r="F13" s="65"/>
      <c r="G13" s="65"/>
      <c r="H13" s="67"/>
    </row>
    <row r="14" spans="1:8" ht="12.75">
      <c r="A14" s="64" t="s">
        <v>59</v>
      </c>
      <c r="B14" s="65">
        <v>160975</v>
      </c>
      <c r="C14" s="65">
        <f t="shared" si="1"/>
        <v>1157881</v>
      </c>
      <c r="D14" s="65">
        <v>151170</v>
      </c>
      <c r="E14" s="65">
        <f t="shared" si="2"/>
        <v>1144901</v>
      </c>
      <c r="F14" s="65"/>
      <c r="G14" s="65"/>
      <c r="H14" s="67"/>
    </row>
    <row r="15" spans="1:8" ht="12.75">
      <c r="A15" s="64" t="s">
        <v>60</v>
      </c>
      <c r="B15" s="68">
        <v>136094</v>
      </c>
      <c r="C15" s="65">
        <f t="shared" si="1"/>
        <v>1293975</v>
      </c>
      <c r="D15" s="68">
        <v>173139</v>
      </c>
      <c r="E15" s="65">
        <f t="shared" si="2"/>
        <v>1318040</v>
      </c>
      <c r="F15" s="68"/>
      <c r="G15" s="65"/>
      <c r="H15" s="67"/>
    </row>
    <row r="16" spans="1:8" ht="12.75">
      <c r="A16" s="64" t="s">
        <v>61</v>
      </c>
      <c r="B16" s="65">
        <v>152335</v>
      </c>
      <c r="C16" s="65">
        <f t="shared" si="1"/>
        <v>1446310</v>
      </c>
      <c r="D16" s="65">
        <v>155735</v>
      </c>
      <c r="E16" s="65">
        <f t="shared" si="2"/>
        <v>1473775</v>
      </c>
      <c r="F16" s="65"/>
      <c r="G16" s="65"/>
      <c r="H16" s="67"/>
    </row>
    <row r="17" spans="1:8" ht="12.75">
      <c r="A17" s="64" t="s">
        <v>4</v>
      </c>
      <c r="B17" s="65">
        <v>128213</v>
      </c>
      <c r="C17" s="65">
        <f t="shared" si="1"/>
        <v>1574523</v>
      </c>
      <c r="D17" s="65">
        <v>186239</v>
      </c>
      <c r="E17" s="65">
        <f t="shared" si="2"/>
        <v>1660014</v>
      </c>
      <c r="F17" s="69"/>
      <c r="G17" s="65"/>
      <c r="H17" s="67"/>
    </row>
    <row r="18" spans="1:8" ht="12.75">
      <c r="A18" s="64" t="s">
        <v>62</v>
      </c>
      <c r="B18" s="65">
        <v>137528</v>
      </c>
      <c r="C18" s="65">
        <f t="shared" si="1"/>
        <v>1712051</v>
      </c>
      <c r="D18" s="65">
        <v>158706</v>
      </c>
      <c r="E18" s="65">
        <f t="shared" si="2"/>
        <v>1818720</v>
      </c>
      <c r="F18" s="65"/>
      <c r="G18" s="65"/>
      <c r="H18" s="70"/>
    </row>
    <row r="19" spans="1:8" ht="13.5" thickBot="1">
      <c r="A19" s="71" t="s">
        <v>63</v>
      </c>
      <c r="B19" s="72">
        <f>SUM(B7:B18)</f>
        <v>1712051</v>
      </c>
      <c r="C19" s="73"/>
      <c r="D19" s="72">
        <f>SUM(D7:D18)</f>
        <v>1818720</v>
      </c>
      <c r="E19" s="74"/>
      <c r="F19" s="72">
        <f>SUM(F7:F18)</f>
        <v>1007129</v>
      </c>
      <c r="G19" s="74"/>
      <c r="H19" s="75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2012-02-02T13:35:38Z</cp:lastPrinted>
  <dcterms:created xsi:type="dcterms:W3CDTF">2010-11-12T12:53:26Z</dcterms:created>
  <dcterms:modified xsi:type="dcterms:W3CDTF">2013-07-02T11:38:39Z</dcterms:modified>
  <cp:category/>
  <cp:version/>
  <cp:contentType/>
  <cp:contentStatus/>
</cp:coreProperties>
</file>