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2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<sst xmlns="http://schemas.openxmlformats.org/spreadsheetml/2006/main" count="108" uniqueCount="87">
  <si>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</si>
  <si>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</si>
  <si>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</si>
  <si>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</si>
  <si>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</si>
  <si>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</si>
  <si>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</si>
  <si>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</si>
  <si>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</si>
  <si>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</si>
  <si>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</si>
  <si>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</si>
  <si>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</si>
  <si>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</si>
  <si>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</si>
  <si>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</si>
  <si>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</si>
  <si>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</si>
  <si>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</si>
  <si>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</si>
  <si>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</si>
  <si>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</si>
  <si>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</si>
  <si>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</si>
  <si>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</si>
  <si>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</si>
  <si>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</si>
  <si>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</si>
  <si>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</si>
  <si>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</si>
  <si>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</si>
  <si>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</si>
  <si>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</si>
  <si>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</si>
  <si>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</si>
  <si>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</si>
  <si>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</si>
  <si>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</si>
  <si>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</si>
  <si>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</si>
  <si>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</si>
  <si>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</si>
  <si>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</si>
  <si>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</si>
  <si>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</si>
  <si>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</si>
  <si>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</si>
  <si>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</si>
  <si>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</si>
  <si>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</si>
  <si>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</si>
  <si>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</si>
  <si>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</si>
  <si>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</si>
  <si>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</si>
  <si>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</si>
  <si>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</si>
  <si>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</si>
  <si>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</si>
  <si>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</si>
  <si>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</si>
  <si>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</si>
  <si>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</si>
  <si>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</si>
  <si>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</si>
  <si>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2011/2012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</si>
  <si>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</si>
  <si>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</si>
  <si>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</si>
  <si>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</si>
  <si>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</si>
  <si>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</si>
  <si>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</si>
  <si>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</si>
  <si>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</si>
  <si>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</si>
  <si>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Değişim (2012/2013) (%)</t>
  </si>
  <si>
    <t>Pay (2013) (%)</t>
  </si>
  <si>
    <t>2012/2013</t>
  </si>
  <si>
    <t>Değişim   (11-12/12-13) (%)</t>
  </si>
  <si>
    <t>Pay (12-13) (%)</t>
  </si>
  <si>
    <t>T O P L A M (TİM+TUİK)</t>
  </si>
  <si>
    <t>T O P L A M (TİM)</t>
  </si>
  <si>
    <t>OCAK - MAYIS</t>
  </si>
  <si>
    <t>01 HAZİRAN - 31 MAYIS</t>
  </si>
  <si>
    <t>Antalya İhracatçılar Birliği Genel Sekreterliği</t>
  </si>
  <si>
    <t>Doğu Karadeniz İhr.Bir. Genel Sek.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</si>
</sst>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12"/>
      <name val="Arial Tur"/>
      <family val="2"/>
    </font>
    <font>
      <b/>
      <sz val="10"/>
      <name val="Arial TUR"/>
      <family val="2"/>
    </font>
    <font>
      <sz val="10"/>
      <color indexed="8"/>
      <name val="Arial"/>
      <family val="2"/>
    </font>
    <font>
      <b/>
      <i/>
      <sz val="8"/>
      <color indexed="1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2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3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/>
    </xf>
    <xf numFmtId="2" fontId="16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2" fontId="15" fillId="0" borderId="11" xfId="0" applyNumberFormat="1" applyFont="1" applyBorder="1" applyAlignment="1">
      <alignment horizontal="right" vertical="center"/>
    </xf>
    <xf numFmtId="3" fontId="16" fillId="33" borderId="10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180" fontId="16" fillId="0" borderId="10" xfId="0" applyNumberFormat="1" applyFont="1" applyBorder="1" applyAlignment="1">
      <alignment horizontal="center" vertical="center"/>
    </xf>
    <xf numFmtId="0" fontId="17" fillId="33" borderId="14" xfId="49" applyFont="1" applyFill="1" applyBorder="1" applyAlignment="1">
      <alignment horizontal="left" vertical="center"/>
      <protection/>
    </xf>
    <xf numFmtId="3" fontId="18" fillId="33" borderId="15" xfId="0" applyNumberFormat="1" applyFont="1" applyFill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180" fontId="18" fillId="0" borderId="15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/>
    </xf>
    <xf numFmtId="2" fontId="18" fillId="0" borderId="15" xfId="0" applyNumberFormat="1" applyFont="1" applyBorder="1" applyAlignment="1">
      <alignment horizontal="right" vertical="center"/>
    </xf>
    <xf numFmtId="1" fontId="18" fillId="0" borderId="16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10" fillId="0" borderId="17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9" fillId="0" borderId="18" xfId="0" applyFont="1" applyBorder="1" applyAlignment="1" quotePrefix="1">
      <alignment horizont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186" fontId="10" fillId="0" borderId="19" xfId="0" applyNumberFormat="1" applyFont="1" applyBorder="1" applyAlignment="1">
      <alignment horizontal="right"/>
    </xf>
    <xf numFmtId="186" fontId="20" fillId="0" borderId="0" xfId="0" applyNumberFormat="1" applyFont="1" applyBorder="1" applyAlignment="1">
      <alignment horizontal="right"/>
    </xf>
    <xf numFmtId="186" fontId="10" fillId="0" borderId="2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86" fontId="10" fillId="0" borderId="21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3" fontId="9" fillId="0" borderId="23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3" fontId="10" fillId="0" borderId="24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 quotePrefix="1">
      <alignment/>
    </xf>
    <xf numFmtId="0" fontId="17" fillId="0" borderId="13" xfId="49" applyFont="1" applyFill="1" applyBorder="1">
      <alignment/>
      <protection/>
    </xf>
    <xf numFmtId="3" fontId="18" fillId="0" borderId="26" xfId="0" applyNumberFormat="1" applyFont="1" applyBorder="1" applyAlignment="1">
      <alignment/>
    </xf>
    <xf numFmtId="180" fontId="18" fillId="0" borderId="26" xfId="0" applyNumberFormat="1" applyFont="1" applyBorder="1" applyAlignment="1">
      <alignment horizontal="center"/>
    </xf>
    <xf numFmtId="1" fontId="18" fillId="0" borderId="26" xfId="0" applyNumberFormat="1" applyFont="1" applyBorder="1" applyAlignment="1">
      <alignment horizontal="center"/>
    </xf>
    <xf numFmtId="2" fontId="18" fillId="0" borderId="26" xfId="0" applyNumberFormat="1" applyFont="1" applyBorder="1" applyAlignment="1">
      <alignment/>
    </xf>
    <xf numFmtId="1" fontId="18" fillId="0" borderId="27" xfId="0" applyNumberFormat="1" applyFont="1" applyBorder="1" applyAlignment="1">
      <alignment/>
    </xf>
    <xf numFmtId="3" fontId="3" fillId="0" borderId="26" xfId="0" applyNumberFormat="1" applyFont="1" applyFill="1" applyBorder="1" applyAlignment="1">
      <alignment horizontal="right" vertical="center"/>
    </xf>
    <xf numFmtId="186" fontId="22" fillId="0" borderId="26" xfId="0" applyNumberFormat="1" applyFont="1" applyFill="1" applyBorder="1" applyAlignment="1">
      <alignment horizontal="right" vertical="center"/>
    </xf>
    <xf numFmtId="3" fontId="18" fillId="0" borderId="26" xfId="0" applyNumberFormat="1" applyFont="1" applyBorder="1" applyAlignment="1">
      <alignment horizontal="right" vertical="center"/>
    </xf>
    <xf numFmtId="186" fontId="18" fillId="0" borderId="26" xfId="0" applyNumberFormat="1" applyFont="1" applyBorder="1" applyAlignment="1">
      <alignment horizontal="right" vertical="center"/>
    </xf>
    <xf numFmtId="186" fontId="18" fillId="0" borderId="27" xfId="0" applyNumberFormat="1" applyFont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0" borderId="34" xfId="0" applyFont="1" applyBorder="1" applyAlignment="1" quotePrefix="1">
      <alignment horizontal="center"/>
    </xf>
    <xf numFmtId="0" fontId="9" fillId="0" borderId="35" xfId="0" applyFont="1" applyBorder="1" applyAlignment="1" quotePrefix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333375</xdr:colOff>
      <xdr:row>41</xdr:row>
      <xdr:rowOff>95250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58388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8" customWidth="1"/>
    <col min="3" max="3" width="9.28125" style="14" customWidth="1"/>
    <col min="4" max="5" width="9.28125" style="36" customWidth="1"/>
    <col min="6" max="7" width="10.28125" style="14" customWidth="1"/>
    <col min="8" max="9" width="8.28125" style="36" customWidth="1"/>
    <col min="10" max="11" width="12.00390625" style="14" bestFit="1" customWidth="1"/>
    <col min="12" max="12" width="9.00390625" style="31" customWidth="1"/>
    <col min="13" max="13" width="7.57421875" style="3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4" t="s">
        <v>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10"/>
      <c r="O1" s="10"/>
      <c r="P1" s="10"/>
    </row>
    <row r="2" spans="1:16" ht="25.5" customHeight="1" thickBot="1">
      <c r="A2" s="94" t="s">
        <v>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10"/>
      <c r="O2" s="10"/>
      <c r="P2" s="10"/>
    </row>
    <row r="3" spans="1:13" ht="32.25" customHeight="1">
      <c r="A3" s="95" t="s">
        <v>3</v>
      </c>
      <c r="B3" s="92" t="s">
        <v>56</v>
      </c>
      <c r="C3" s="92"/>
      <c r="D3" s="92"/>
      <c r="E3" s="92"/>
      <c r="F3" s="92" t="s">
        <v>83</v>
      </c>
      <c r="G3" s="92"/>
      <c r="H3" s="92"/>
      <c r="I3" s="92"/>
      <c r="J3" s="92" t="s">
        <v>84</v>
      </c>
      <c r="K3" s="92"/>
      <c r="L3" s="92"/>
      <c r="M3" s="93"/>
    </row>
    <row r="4" spans="1:121" ht="27">
      <c r="A4" s="96"/>
      <c r="B4" s="55">
        <v>2012</v>
      </c>
      <c r="C4" s="55">
        <v>2013</v>
      </c>
      <c r="D4" s="32" t="s">
        <v>76</v>
      </c>
      <c r="E4" s="32" t="s">
        <v>77</v>
      </c>
      <c r="F4" s="55">
        <v>2012</v>
      </c>
      <c r="G4" s="55">
        <v>2013</v>
      </c>
      <c r="H4" s="32" t="s">
        <v>76</v>
      </c>
      <c r="I4" s="32" t="s">
        <v>77</v>
      </c>
      <c r="J4" s="27" t="s">
        <v>65</v>
      </c>
      <c r="K4" s="27" t="s">
        <v>78</v>
      </c>
      <c r="L4" s="29" t="s">
        <v>79</v>
      </c>
      <c r="M4" s="37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5</v>
      </c>
      <c r="B5" s="11">
        <v>1536208.2355</v>
      </c>
      <c r="C5" s="11">
        <v>1776532.84132</v>
      </c>
      <c r="D5" s="33">
        <v>15.64401233285798</v>
      </c>
      <c r="E5" s="33">
        <v>13.963580276180531</v>
      </c>
      <c r="F5" s="11">
        <v>7723969.39166</v>
      </c>
      <c r="G5" s="11">
        <v>8505674.21442</v>
      </c>
      <c r="H5" s="33">
        <v>10.120506479531755</v>
      </c>
      <c r="I5" s="33">
        <v>13.658738562335543</v>
      </c>
      <c r="J5" s="19">
        <v>18675444.493</v>
      </c>
      <c r="K5" s="19">
        <v>19910581.923</v>
      </c>
      <c r="L5" s="38">
        <v>6.613697630934345</v>
      </c>
      <c r="M5" s="39">
        <v>12.956292644455347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6</v>
      </c>
      <c r="B6" s="11">
        <v>1078857.27725</v>
      </c>
      <c r="C6" s="11">
        <v>1227515.73367</v>
      </c>
      <c r="D6" s="33">
        <v>13.77925139448745</v>
      </c>
      <c r="E6" s="33">
        <v>9.64829587650062</v>
      </c>
      <c r="F6" s="11">
        <v>5550504.2452</v>
      </c>
      <c r="G6" s="11">
        <v>5990647.43393</v>
      </c>
      <c r="H6" s="33">
        <v>7.929787444278244</v>
      </c>
      <c r="I6" s="33">
        <v>9.620011895171764</v>
      </c>
      <c r="J6" s="19">
        <v>13559222.576000001</v>
      </c>
      <c r="K6" s="19">
        <v>14045248.209999999</v>
      </c>
      <c r="L6" s="38">
        <v>3.5844653428749624</v>
      </c>
      <c r="M6" s="39">
        <v>9.139579484744354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66</v>
      </c>
      <c r="B7" s="4">
        <v>474941.94381</v>
      </c>
      <c r="C7" s="4">
        <v>588251.59589</v>
      </c>
      <c r="D7" s="34">
        <v>23.85757955404532</v>
      </c>
      <c r="E7" s="34">
        <v>4.623668187129084</v>
      </c>
      <c r="F7" s="4">
        <v>2446346.07356</v>
      </c>
      <c r="G7" s="4">
        <v>2613875.56891</v>
      </c>
      <c r="H7" s="34">
        <v>6.848151909521362</v>
      </c>
      <c r="I7" s="34">
        <v>4.197461850783136</v>
      </c>
      <c r="J7" s="15">
        <v>5854087.52</v>
      </c>
      <c r="K7" s="15">
        <v>6049966.896</v>
      </c>
      <c r="L7" s="40">
        <v>3.346027460826212</v>
      </c>
      <c r="M7" s="41">
        <v>3.9368583950474796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7</v>
      </c>
      <c r="B8" s="4">
        <v>185769.76469</v>
      </c>
      <c r="C8" s="4">
        <v>182191.21537</v>
      </c>
      <c r="D8" s="34">
        <v>-1.9263357123650668</v>
      </c>
      <c r="E8" s="34">
        <v>1.432026249255047</v>
      </c>
      <c r="F8" s="4">
        <v>910069.88614</v>
      </c>
      <c r="G8" s="4">
        <v>919422.1393</v>
      </c>
      <c r="H8" s="34">
        <v>1.0276412067283132</v>
      </c>
      <c r="I8" s="34">
        <v>1.4764434085462192</v>
      </c>
      <c r="J8" s="15">
        <v>2186916.2979999995</v>
      </c>
      <c r="K8" s="15">
        <v>2189533.8189999997</v>
      </c>
      <c r="L8" s="40">
        <v>0.11969004037301217</v>
      </c>
      <c r="M8" s="41">
        <v>1.4247821095136315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8</v>
      </c>
      <c r="B9" s="4">
        <v>96476.57799</v>
      </c>
      <c r="C9" s="4">
        <v>113356.23441</v>
      </c>
      <c r="D9" s="34">
        <v>17.496118510494444</v>
      </c>
      <c r="E9" s="34">
        <v>0.8909820534550189</v>
      </c>
      <c r="F9" s="4">
        <v>471037.94985</v>
      </c>
      <c r="G9" s="4">
        <v>498747.0076</v>
      </c>
      <c r="H9" s="34">
        <v>5.88255314859957</v>
      </c>
      <c r="I9" s="34">
        <v>0.8009071137484312</v>
      </c>
      <c r="J9" s="15">
        <v>1243062.3399999999</v>
      </c>
      <c r="K9" s="15">
        <v>1287552.737</v>
      </c>
      <c r="L9" s="40">
        <v>3.579096202045677</v>
      </c>
      <c r="M9" s="41">
        <v>0.8378414111779975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9</v>
      </c>
      <c r="B10" s="4">
        <v>97437.35321</v>
      </c>
      <c r="C10" s="4">
        <v>112724.31777</v>
      </c>
      <c r="D10" s="34">
        <v>15.689018693942819</v>
      </c>
      <c r="E10" s="34">
        <v>0.8860151772311389</v>
      </c>
      <c r="F10" s="4">
        <v>501577.53661</v>
      </c>
      <c r="G10" s="4">
        <v>547482.05766</v>
      </c>
      <c r="H10" s="34">
        <v>9.152028888744464</v>
      </c>
      <c r="I10" s="34">
        <v>0.8791677302276467</v>
      </c>
      <c r="J10" s="15">
        <v>1378946.506</v>
      </c>
      <c r="K10" s="15">
        <v>1410627.091</v>
      </c>
      <c r="L10" s="40">
        <v>2.297448440686644</v>
      </c>
      <c r="M10" s="41">
        <v>0.9179288417522533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10</v>
      </c>
      <c r="B11" s="4">
        <v>129480.43179</v>
      </c>
      <c r="C11" s="4">
        <v>105626.16787</v>
      </c>
      <c r="D11" s="34">
        <v>-18.423064852524153</v>
      </c>
      <c r="E11" s="34">
        <v>0.8302235905879289</v>
      </c>
      <c r="F11" s="4">
        <v>660994.30113</v>
      </c>
      <c r="G11" s="4">
        <v>687809.8893</v>
      </c>
      <c r="H11" s="34">
        <v>4.056856182293482</v>
      </c>
      <c r="I11" s="34">
        <v>1.1045115556636997</v>
      </c>
      <c r="J11" s="15">
        <v>1799843.8569999998</v>
      </c>
      <c r="K11" s="15">
        <v>1824718.47</v>
      </c>
      <c r="L11" s="40">
        <v>1.3820428312854547</v>
      </c>
      <c r="M11" s="41">
        <v>1.1873880222331867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11</v>
      </c>
      <c r="B12" s="4">
        <v>15565.42456</v>
      </c>
      <c r="C12" s="4">
        <v>38136.11012</v>
      </c>
      <c r="D12" s="34">
        <v>145.00526775223406</v>
      </c>
      <c r="E12" s="34">
        <v>0.2997505155526481</v>
      </c>
      <c r="F12" s="4">
        <v>80985.47077</v>
      </c>
      <c r="G12" s="4">
        <v>236089.48424</v>
      </c>
      <c r="H12" s="34">
        <v>191.5207900815911</v>
      </c>
      <c r="I12" s="34">
        <v>0.37912156770404676</v>
      </c>
      <c r="J12" s="15">
        <v>184252.23699999996</v>
      </c>
      <c r="K12" s="15">
        <v>356255.512</v>
      </c>
      <c r="L12" s="40">
        <v>93.35206877298323</v>
      </c>
      <c r="M12" s="41">
        <v>0.23182399628110922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67</v>
      </c>
      <c r="B13" s="4">
        <v>73133.07749</v>
      </c>
      <c r="C13" s="4">
        <v>80015.08446</v>
      </c>
      <c r="D13" s="34">
        <v>9.410252113267116</v>
      </c>
      <c r="E13" s="34">
        <v>0.6289200115953956</v>
      </c>
      <c r="F13" s="4">
        <v>441026.06385</v>
      </c>
      <c r="G13" s="4">
        <v>446111.47396</v>
      </c>
      <c r="H13" s="34">
        <v>1.1530860706068444</v>
      </c>
      <c r="I13" s="34">
        <v>0.7163829508244692</v>
      </c>
      <c r="J13" s="15">
        <v>838906.3790000001</v>
      </c>
      <c r="K13" s="15">
        <v>850796.402</v>
      </c>
      <c r="L13" s="40">
        <v>1.4173241851102822</v>
      </c>
      <c r="M13" s="41">
        <v>0.5536336008556385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68</v>
      </c>
      <c r="B14" s="4">
        <v>6052.70371</v>
      </c>
      <c r="C14" s="4">
        <v>7215.00778</v>
      </c>
      <c r="D14" s="34">
        <v>19.2030557861224</v>
      </c>
      <c r="E14" s="34">
        <v>0.05671009169435886</v>
      </c>
      <c r="F14" s="4">
        <v>38466.96329</v>
      </c>
      <c r="G14" s="4">
        <v>41109.81296</v>
      </c>
      <c r="H14" s="34">
        <v>6.87044009706648</v>
      </c>
      <c r="I14" s="34">
        <v>0.06601571767411533</v>
      </c>
      <c r="J14" s="15">
        <v>73207.439</v>
      </c>
      <c r="K14" s="15">
        <v>75797.28099999999</v>
      </c>
      <c r="L14" s="40">
        <v>3.5376760003856846</v>
      </c>
      <c r="M14" s="41">
        <v>0.04932310658161042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12</v>
      </c>
      <c r="B15" s="11">
        <v>128328.91241</v>
      </c>
      <c r="C15" s="11">
        <v>165381.67885</v>
      </c>
      <c r="D15" s="33">
        <v>28.873280186166888</v>
      </c>
      <c r="E15" s="33">
        <v>1.2999029880672575</v>
      </c>
      <c r="F15" s="11">
        <v>647270.19833</v>
      </c>
      <c r="G15" s="11">
        <v>786232.10873</v>
      </c>
      <c r="H15" s="33">
        <v>21.46891835257221</v>
      </c>
      <c r="I15" s="33">
        <v>1.2625617384040764</v>
      </c>
      <c r="J15" s="19">
        <v>1538365.37</v>
      </c>
      <c r="K15" s="19">
        <v>1800877.554</v>
      </c>
      <c r="L15" s="38">
        <v>17.06435864452668</v>
      </c>
      <c r="M15" s="39">
        <v>1.171874167047917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13</v>
      </c>
      <c r="B16" s="4">
        <v>128328.91241</v>
      </c>
      <c r="C16" s="4">
        <v>165381.67885</v>
      </c>
      <c r="D16" s="34">
        <v>28.873280186166888</v>
      </c>
      <c r="E16" s="34">
        <v>1.2999029880672575</v>
      </c>
      <c r="F16" s="4">
        <v>647270.19833</v>
      </c>
      <c r="G16" s="4">
        <v>786232.10873</v>
      </c>
      <c r="H16" s="34">
        <v>21.46891835257221</v>
      </c>
      <c r="I16" s="34">
        <v>1.2625617384040764</v>
      </c>
      <c r="J16" s="15">
        <v>1538365.37</v>
      </c>
      <c r="K16" s="15">
        <v>1800877.554</v>
      </c>
      <c r="L16" s="40">
        <v>17.06435864452668</v>
      </c>
      <c r="M16" s="41">
        <v>1.171874167047917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14</v>
      </c>
      <c r="B17" s="11">
        <v>329022.04584</v>
      </c>
      <c r="C17" s="11">
        <v>383635.4288</v>
      </c>
      <c r="D17" s="33">
        <v>16.598700193651446</v>
      </c>
      <c r="E17" s="33">
        <v>3.015381411612654</v>
      </c>
      <c r="F17" s="11">
        <v>1526194.94813</v>
      </c>
      <c r="G17" s="11">
        <v>1728794.67176</v>
      </c>
      <c r="H17" s="33">
        <v>13.274825989840904</v>
      </c>
      <c r="I17" s="33">
        <v>2.7761649287597012</v>
      </c>
      <c r="J17" s="19">
        <v>3577856.546</v>
      </c>
      <c r="K17" s="19">
        <v>4064456.161</v>
      </c>
      <c r="L17" s="38">
        <v>13.600310933204188</v>
      </c>
      <c r="M17" s="39">
        <v>2.6448389939645214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15</v>
      </c>
      <c r="B18" s="4">
        <v>329022.04584</v>
      </c>
      <c r="C18" s="4">
        <v>383635.4288</v>
      </c>
      <c r="D18" s="34">
        <v>16.598700193651446</v>
      </c>
      <c r="E18" s="34">
        <v>3.015381411612654</v>
      </c>
      <c r="F18" s="4">
        <v>1526194.94813</v>
      </c>
      <c r="G18" s="4">
        <v>1728794.67176</v>
      </c>
      <c r="H18" s="34">
        <v>13.274825989840904</v>
      </c>
      <c r="I18" s="34">
        <v>2.7761649287597012</v>
      </c>
      <c r="J18" s="15">
        <v>3577856.546</v>
      </c>
      <c r="K18" s="15">
        <v>4064456.161</v>
      </c>
      <c r="L18" s="40">
        <v>13.600310933204188</v>
      </c>
      <c r="M18" s="41">
        <v>2.6448389939645214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16</v>
      </c>
      <c r="B19" s="11">
        <v>9819813.32164</v>
      </c>
      <c r="C19" s="11">
        <v>10436849.88856</v>
      </c>
      <c r="D19" s="33">
        <v>6.283587546009992</v>
      </c>
      <c r="E19" s="33">
        <v>82.03382896151177</v>
      </c>
      <c r="F19" s="11">
        <v>47815615.60331</v>
      </c>
      <c r="G19" s="11">
        <v>49062208.52348</v>
      </c>
      <c r="H19" s="33">
        <v>2.6070832811440523</v>
      </c>
      <c r="I19" s="33">
        <v>78.78598011394674</v>
      </c>
      <c r="J19" s="19">
        <v>113511899.978</v>
      </c>
      <c r="K19" s="19">
        <v>115484330.952</v>
      </c>
      <c r="L19" s="38">
        <v>1.7376424624927327</v>
      </c>
      <c r="M19" s="39">
        <v>75.14842074680051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69</v>
      </c>
      <c r="B20" s="11">
        <v>981012.06615</v>
      </c>
      <c r="C20" s="11">
        <v>1098728.45773</v>
      </c>
      <c r="D20" s="33">
        <v>11.99948457738956</v>
      </c>
      <c r="E20" s="33">
        <v>8.636025557420785</v>
      </c>
      <c r="F20" s="11">
        <v>4650817.91352</v>
      </c>
      <c r="G20" s="11">
        <v>5101021.34975</v>
      </c>
      <c r="H20" s="33">
        <v>9.680091644122461</v>
      </c>
      <c r="I20" s="33">
        <v>8.191416137124909</v>
      </c>
      <c r="J20" s="19">
        <v>11159461.391999999</v>
      </c>
      <c r="K20" s="19">
        <v>11934446.641</v>
      </c>
      <c r="L20" s="38">
        <v>6.944647432138379</v>
      </c>
      <c r="M20" s="39">
        <v>7.766030336452117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17</v>
      </c>
      <c r="B21" s="4">
        <v>680937.23538</v>
      </c>
      <c r="C21" s="4">
        <v>749738.71986</v>
      </c>
      <c r="D21" s="34">
        <v>10.103939233342853</v>
      </c>
      <c r="E21" s="34">
        <v>5.892959903374051</v>
      </c>
      <c r="F21" s="4">
        <v>3269052.03296</v>
      </c>
      <c r="G21" s="4">
        <v>3518411.79405</v>
      </c>
      <c r="H21" s="34">
        <v>7.627892079289254</v>
      </c>
      <c r="I21" s="34">
        <v>5.650000886242963</v>
      </c>
      <c r="J21" s="15">
        <v>7793904.141</v>
      </c>
      <c r="K21" s="15">
        <v>8089363.238999999</v>
      </c>
      <c r="L21" s="40">
        <v>3.7908998193309866</v>
      </c>
      <c r="M21" s="41">
        <v>5.263942452164719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18</v>
      </c>
      <c r="B22" s="4">
        <v>128086.51907</v>
      </c>
      <c r="C22" s="4">
        <v>156120.23971</v>
      </c>
      <c r="D22" s="34">
        <v>21.886550468811954</v>
      </c>
      <c r="E22" s="34">
        <v>1.2271079088565289</v>
      </c>
      <c r="F22" s="4">
        <v>594322.66932</v>
      </c>
      <c r="G22" s="4">
        <v>701664.668</v>
      </c>
      <c r="H22" s="34">
        <v>18.061232428306383</v>
      </c>
      <c r="I22" s="34">
        <v>1.1267600917975538</v>
      </c>
      <c r="J22" s="15">
        <v>1544468.5460000003</v>
      </c>
      <c r="K22" s="15">
        <v>1741486.914</v>
      </c>
      <c r="L22" s="40">
        <v>12.756385910885346</v>
      </c>
      <c r="M22" s="41">
        <v>1.1332272548101274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19</v>
      </c>
      <c r="B23" s="4">
        <v>171988.3117</v>
      </c>
      <c r="C23" s="4">
        <v>192869.49816</v>
      </c>
      <c r="D23" s="34">
        <v>12.141049733904678</v>
      </c>
      <c r="E23" s="34">
        <v>1.515957745190204</v>
      </c>
      <c r="F23" s="4">
        <v>787443.21124</v>
      </c>
      <c r="G23" s="4">
        <v>880944.8877</v>
      </c>
      <c r="H23" s="34">
        <v>11.874085029288821</v>
      </c>
      <c r="I23" s="34">
        <v>1.4146551590843928</v>
      </c>
      <c r="J23" s="15">
        <v>1821088.704</v>
      </c>
      <c r="K23" s="15">
        <v>2103596.489</v>
      </c>
      <c r="L23" s="40">
        <v>15.513125987738825</v>
      </c>
      <c r="M23" s="41">
        <v>1.3688606301279922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20</v>
      </c>
      <c r="B24" s="11">
        <v>1481270.89345</v>
      </c>
      <c r="C24" s="11">
        <v>1573265.79576</v>
      </c>
      <c r="D24" s="33">
        <v>6.2105387148826106</v>
      </c>
      <c r="E24" s="33">
        <v>12.36589762030001</v>
      </c>
      <c r="F24" s="11">
        <v>7295196.21143</v>
      </c>
      <c r="G24" s="11">
        <v>7207803.79453</v>
      </c>
      <c r="H24" s="33">
        <v>-1.1979447072729237</v>
      </c>
      <c r="I24" s="33">
        <v>11.574568359459391</v>
      </c>
      <c r="J24" s="18">
        <v>16504483.510999998</v>
      </c>
      <c r="K24" s="18">
        <v>17427981.924</v>
      </c>
      <c r="L24" s="42">
        <v>5.595439641504094</v>
      </c>
      <c r="M24" s="43">
        <v>11.340805350786026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21</v>
      </c>
      <c r="B25" s="4">
        <v>1481270.89345</v>
      </c>
      <c r="C25" s="4">
        <v>1573265.79576</v>
      </c>
      <c r="D25" s="34">
        <v>6.2105387148826106</v>
      </c>
      <c r="E25" s="34">
        <v>12.36589762030001</v>
      </c>
      <c r="F25" s="4">
        <v>7295196.21143</v>
      </c>
      <c r="G25" s="4">
        <v>7207803.79453</v>
      </c>
      <c r="H25" s="34">
        <v>-1.1979447072729237</v>
      </c>
      <c r="I25" s="34">
        <v>11.574568359459391</v>
      </c>
      <c r="J25" s="15">
        <v>16504483.510999998</v>
      </c>
      <c r="K25" s="15">
        <v>17427981.924</v>
      </c>
      <c r="L25" s="40">
        <v>5.595439641504094</v>
      </c>
      <c r="M25" s="41">
        <v>11.340805350786026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22</v>
      </c>
      <c r="B26" s="11">
        <v>7357530.36204</v>
      </c>
      <c r="C26" s="11">
        <v>7764855.63507</v>
      </c>
      <c r="D26" s="33">
        <v>5.536168428628298</v>
      </c>
      <c r="E26" s="33">
        <v>61.031905783790975</v>
      </c>
      <c r="F26" s="11">
        <v>35869601.47836</v>
      </c>
      <c r="G26" s="11">
        <v>36753383.3792</v>
      </c>
      <c r="H26" s="33">
        <v>2.4638743237032665</v>
      </c>
      <c r="I26" s="33">
        <v>59.01999561736244</v>
      </c>
      <c r="J26" s="19">
        <v>85847955.072</v>
      </c>
      <c r="K26" s="19">
        <v>86121902.38700001</v>
      </c>
      <c r="L26" s="38">
        <v>0.31910756030269455</v>
      </c>
      <c r="M26" s="39">
        <v>56.04158505956237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23</v>
      </c>
      <c r="B27" s="4">
        <v>1286441.20615</v>
      </c>
      <c r="C27" s="4">
        <v>1373580.20681</v>
      </c>
      <c r="D27" s="34">
        <v>6.77364812658523</v>
      </c>
      <c r="E27" s="34">
        <v>10.796365278174587</v>
      </c>
      <c r="F27" s="4">
        <v>6507035.77143</v>
      </c>
      <c r="G27" s="4">
        <v>7005787.35617</v>
      </c>
      <c r="H27" s="34">
        <v>7.6648047169163345</v>
      </c>
      <c r="I27" s="34">
        <v>11.250162598399854</v>
      </c>
      <c r="J27" s="15">
        <v>15975385.221</v>
      </c>
      <c r="K27" s="15">
        <v>16539103.588000001</v>
      </c>
      <c r="L27" s="40">
        <v>3.528668380772316</v>
      </c>
      <c r="M27" s="41">
        <v>10.76239092316807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24</v>
      </c>
      <c r="B28" s="4">
        <v>1653562.04739</v>
      </c>
      <c r="C28" s="4">
        <v>1846015.20063</v>
      </c>
      <c r="D28" s="34">
        <v>11.638701646773415</v>
      </c>
      <c r="E28" s="34">
        <v>14.509712877524795</v>
      </c>
      <c r="F28" s="4">
        <v>8408931.0899</v>
      </c>
      <c r="G28" s="4">
        <v>8747881.70131</v>
      </c>
      <c r="H28" s="34">
        <v>4.030840635822481</v>
      </c>
      <c r="I28" s="34">
        <v>14.047684653835521</v>
      </c>
      <c r="J28" s="15">
        <v>20094742.211</v>
      </c>
      <c r="K28" s="15">
        <v>19395397.766999997</v>
      </c>
      <c r="L28" s="40">
        <v>-3.4802359575291097</v>
      </c>
      <c r="M28" s="41">
        <v>12.621049972154935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25</v>
      </c>
      <c r="B29" s="4">
        <v>43630.01123</v>
      </c>
      <c r="C29" s="4">
        <v>92887.69052</v>
      </c>
      <c r="D29" s="34">
        <v>112.89861703297117</v>
      </c>
      <c r="E29" s="34">
        <v>0.7300989281353802</v>
      </c>
      <c r="F29" s="4">
        <v>331836.9219</v>
      </c>
      <c r="G29" s="4">
        <v>426013.86665</v>
      </c>
      <c r="H29" s="34">
        <v>28.380490094583404</v>
      </c>
      <c r="I29" s="34">
        <v>0.6841094405705272</v>
      </c>
      <c r="J29" s="15">
        <v>1020818.5430000001</v>
      </c>
      <c r="K29" s="15">
        <v>905113.425</v>
      </c>
      <c r="L29" s="40">
        <v>-11.334543126534879</v>
      </c>
      <c r="M29" s="41">
        <v>0.5889789889655996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70</v>
      </c>
      <c r="B30" s="4">
        <v>1048171.20216</v>
      </c>
      <c r="C30" s="4">
        <v>1030698.18486</v>
      </c>
      <c r="D30" s="34">
        <v>-1.6670003205576285</v>
      </c>
      <c r="E30" s="34">
        <v>8.10130638176801</v>
      </c>
      <c r="F30" s="4">
        <v>4996256.1583</v>
      </c>
      <c r="G30" s="4">
        <v>4532584.59032</v>
      </c>
      <c r="H30" s="34">
        <v>-9.280380214487767</v>
      </c>
      <c r="I30" s="34">
        <v>7.2785985414177095</v>
      </c>
      <c r="J30" s="15">
        <v>12008052.785</v>
      </c>
      <c r="K30" s="15">
        <v>11330372.074</v>
      </c>
      <c r="L30" s="40">
        <v>-5.643552065714883</v>
      </c>
      <c r="M30" s="41">
        <v>7.372944544213985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26</v>
      </c>
      <c r="B31" s="4">
        <v>481190.34959</v>
      </c>
      <c r="C31" s="4">
        <v>520532.47858</v>
      </c>
      <c r="D31" s="34">
        <v>8.176001248470923</v>
      </c>
      <c r="E31" s="34">
        <v>4.0913946998077515</v>
      </c>
      <c r="F31" s="4">
        <v>2199462.87673</v>
      </c>
      <c r="G31" s="4">
        <v>2402124.11427</v>
      </c>
      <c r="H31" s="34">
        <v>9.214124033832364</v>
      </c>
      <c r="I31" s="34">
        <v>3.857423226423569</v>
      </c>
      <c r="J31" s="15">
        <v>5167771.523999999</v>
      </c>
      <c r="K31" s="15">
        <v>5522375.467</v>
      </c>
      <c r="L31" s="40">
        <v>6.861834764814207</v>
      </c>
      <c r="M31" s="41">
        <v>3.5935420129715694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27</v>
      </c>
      <c r="B32" s="4">
        <v>570030.61926</v>
      </c>
      <c r="C32" s="4">
        <v>609544.83033</v>
      </c>
      <c r="D32" s="34">
        <v>6.931945361338042</v>
      </c>
      <c r="E32" s="34">
        <v>4.791033395093127</v>
      </c>
      <c r="F32" s="4">
        <v>2638956.39205</v>
      </c>
      <c r="G32" s="4">
        <v>2789557.41148</v>
      </c>
      <c r="H32" s="34">
        <v>5.706840017655981</v>
      </c>
      <c r="I32" s="34">
        <v>4.479578505773859</v>
      </c>
      <c r="J32" s="15">
        <v>6340810.328</v>
      </c>
      <c r="K32" s="15">
        <v>6508239.539</v>
      </c>
      <c r="L32" s="40">
        <v>2.6405018024377678</v>
      </c>
      <c r="M32" s="41">
        <v>4.235067382440119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71</v>
      </c>
      <c r="B33" s="4">
        <v>1345411.17149</v>
      </c>
      <c r="C33" s="4">
        <v>1276231.17745</v>
      </c>
      <c r="D33" s="34">
        <v>-5.1419220760137865</v>
      </c>
      <c r="E33" s="34">
        <v>10.031200146036307</v>
      </c>
      <c r="F33" s="4">
        <v>6585808.94431</v>
      </c>
      <c r="G33" s="4">
        <v>6361239.35073</v>
      </c>
      <c r="H33" s="34">
        <v>-3.409901433202424</v>
      </c>
      <c r="I33" s="34">
        <v>10.215122638574622</v>
      </c>
      <c r="J33" s="15">
        <v>15455030.990999999</v>
      </c>
      <c r="K33" s="15">
        <v>15323926.328000002</v>
      </c>
      <c r="L33" s="40">
        <v>-0.8482976389781665</v>
      </c>
      <c r="M33" s="41">
        <v>9.971645968734554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72</v>
      </c>
      <c r="B34" s="4">
        <v>297718.97478</v>
      </c>
      <c r="C34" s="4">
        <v>299822.09544</v>
      </c>
      <c r="D34" s="34">
        <v>0.706411360429452</v>
      </c>
      <c r="E34" s="34">
        <v>2.3566070949402658</v>
      </c>
      <c r="F34" s="4">
        <v>1292006.19073</v>
      </c>
      <c r="G34" s="4">
        <v>1347025.99682</v>
      </c>
      <c r="H34" s="34">
        <v>4.258478518505642</v>
      </c>
      <c r="I34" s="34">
        <v>2.1631061175658264</v>
      </c>
      <c r="J34" s="15">
        <v>3156826.147</v>
      </c>
      <c r="K34" s="15">
        <v>3152863.541</v>
      </c>
      <c r="L34" s="40">
        <v>-0.12552499933407577</v>
      </c>
      <c r="M34" s="41">
        <v>2.051643837593814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73</v>
      </c>
      <c r="B35" s="4">
        <v>153192.61091</v>
      </c>
      <c r="C35" s="4">
        <v>194039.88357</v>
      </c>
      <c r="D35" s="34">
        <v>26.66399666234399</v>
      </c>
      <c r="E35" s="34">
        <v>1.5251569956889803</v>
      </c>
      <c r="F35" s="4">
        <v>844739.59713</v>
      </c>
      <c r="G35" s="4">
        <v>910157.58263</v>
      </c>
      <c r="H35" s="34">
        <v>7.744159942573704</v>
      </c>
      <c r="I35" s="34">
        <v>1.46156602736967</v>
      </c>
      <c r="J35" s="15">
        <v>1724803.0489999999</v>
      </c>
      <c r="K35" s="15">
        <v>2141139.7939999998</v>
      </c>
      <c r="L35" s="40">
        <v>24.138219447222227</v>
      </c>
      <c r="M35" s="41">
        <v>1.3932909580963648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74</v>
      </c>
      <c r="B36" s="11">
        <v>129529.72243</v>
      </c>
      <c r="C36" s="11">
        <v>127572.10165</v>
      </c>
      <c r="D36" s="33">
        <v>-1.511329402452729</v>
      </c>
      <c r="E36" s="33">
        <v>1.002719027173879</v>
      </c>
      <c r="F36" s="11">
        <v>475084.80683</v>
      </c>
      <c r="G36" s="11">
        <v>511684.35386</v>
      </c>
      <c r="H36" s="33">
        <v>7.703792355350232</v>
      </c>
      <c r="I36" s="33">
        <v>0.8216824016093477</v>
      </c>
      <c r="J36" s="19">
        <v>1075411.109</v>
      </c>
      <c r="K36" s="19">
        <v>1297409.53</v>
      </c>
      <c r="L36" s="38">
        <v>20.643121420461362</v>
      </c>
      <c r="M36" s="39">
        <v>0.8442554625170142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75</v>
      </c>
      <c r="B37" s="4">
        <v>339242.83769</v>
      </c>
      <c r="C37" s="4">
        <v>381056.43469</v>
      </c>
      <c r="D37" s="34">
        <v>12.32556515701866</v>
      </c>
      <c r="E37" s="34">
        <v>2.9951104712454475</v>
      </c>
      <c r="F37" s="4">
        <v>1553029.72938</v>
      </c>
      <c r="G37" s="4">
        <v>1668319.19838</v>
      </c>
      <c r="H37" s="34">
        <v>7.423519770354034</v>
      </c>
      <c r="I37" s="34">
        <v>2.679051089279402</v>
      </c>
      <c r="J37" s="15">
        <v>3755165.713</v>
      </c>
      <c r="K37" s="15">
        <v>3909042.9010000005</v>
      </c>
      <c r="L37" s="40">
        <v>4.0977469374332385</v>
      </c>
      <c r="M37" s="41">
        <v>2.543707862530196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28</v>
      </c>
      <c r="B38" s="4">
        <v>9409.60896</v>
      </c>
      <c r="C38" s="4">
        <v>12875.35054</v>
      </c>
      <c r="D38" s="34">
        <v>36.831940569823644</v>
      </c>
      <c r="E38" s="34">
        <v>0.1012004882024414</v>
      </c>
      <c r="F38" s="4">
        <v>36452.99967</v>
      </c>
      <c r="G38" s="4">
        <v>51007.85658</v>
      </c>
      <c r="H38" s="34">
        <v>39.927734457415106</v>
      </c>
      <c r="I38" s="34">
        <v>0.08191037654254134</v>
      </c>
      <c r="J38" s="15">
        <v>73137.451</v>
      </c>
      <c r="K38" s="15">
        <v>96918.43800000001</v>
      </c>
      <c r="L38" s="40">
        <v>32.51547145114479</v>
      </c>
      <c r="M38" s="41">
        <v>0.06306714942976917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29</v>
      </c>
      <c r="B39" s="4">
        <v>360715.07383</v>
      </c>
      <c r="C39" s="4">
        <v>509234.29371</v>
      </c>
      <c r="D39" s="34">
        <v>41.17355515616601</v>
      </c>
      <c r="E39" s="34">
        <v>4.002590762307698</v>
      </c>
      <c r="F39" s="4">
        <v>1516963.14792</v>
      </c>
      <c r="G39" s="4">
        <v>2075530.86722</v>
      </c>
      <c r="H39" s="34">
        <v>36.82144289832525</v>
      </c>
      <c r="I39" s="34">
        <v>3.3329672379591204</v>
      </c>
      <c r="J39" s="15">
        <v>3911696.2839999995</v>
      </c>
      <c r="K39" s="15">
        <v>4738247.716</v>
      </c>
      <c r="L39" s="40">
        <v>21.13025582739748</v>
      </c>
      <c r="M39" s="41">
        <v>3.083291300466836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30</v>
      </c>
      <c r="B40" s="11">
        <v>360715.07383</v>
      </c>
      <c r="C40" s="11">
        <v>509234.29371</v>
      </c>
      <c r="D40" s="33">
        <v>41.17355515616601</v>
      </c>
      <c r="E40" s="33">
        <v>4.002590762307698</v>
      </c>
      <c r="F40" s="11">
        <v>1516963.14792</v>
      </c>
      <c r="G40" s="11">
        <v>2075530.86722</v>
      </c>
      <c r="H40" s="33">
        <v>36.82144289832525</v>
      </c>
      <c r="I40" s="33">
        <v>3.3329672379591204</v>
      </c>
      <c r="J40" s="19">
        <v>3911696.2839999995</v>
      </c>
      <c r="K40" s="19">
        <v>4738247.716</v>
      </c>
      <c r="L40" s="38">
        <v>21.13025582739748</v>
      </c>
      <c r="M40" s="39">
        <v>3.083291300466836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7" t="s">
        <v>82</v>
      </c>
      <c r="B41" s="48">
        <v>11716736.63097</v>
      </c>
      <c r="C41" s="49">
        <v>12722617.02359</v>
      </c>
      <c r="D41" s="50">
        <v>8.584987648875117</v>
      </c>
      <c r="E41" s="51">
        <v>100</v>
      </c>
      <c r="F41" s="49">
        <v>57056548.14289</v>
      </c>
      <c r="G41" s="49">
        <v>59643413.60512</v>
      </c>
      <c r="H41" s="50">
        <v>4.533862538882598</v>
      </c>
      <c r="I41" s="51">
        <v>95.77768591424142</v>
      </c>
      <c r="J41" s="52">
        <v>136099040.75399998</v>
      </c>
      <c r="K41" s="52">
        <v>140133160.59</v>
      </c>
      <c r="L41" s="53">
        <v>2.9641060022544368</v>
      </c>
      <c r="M41" s="54">
        <v>91.18800469107197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31</v>
      </c>
      <c r="B42" s="44"/>
      <c r="C42" s="45"/>
      <c r="D42" s="46"/>
      <c r="E42" s="46"/>
      <c r="F42" s="45">
        <v>2595396.130110003</v>
      </c>
      <c r="G42" s="45">
        <v>2629351.742879994</v>
      </c>
      <c r="H42" s="46">
        <v>1.3083017415361557</v>
      </c>
      <c r="I42" s="46">
        <v>4.222314085758583</v>
      </c>
      <c r="J42" s="19">
        <v>4221842.424000025</v>
      </c>
      <c r="K42" s="19">
        <v>13541833.247999996</v>
      </c>
      <c r="L42" s="38">
        <v>220.75648231251742</v>
      </c>
      <c r="M42" s="39">
        <v>8.811995308928028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81" t="s">
        <v>81</v>
      </c>
      <c r="B43" s="82">
        <v>11716736.63097</v>
      </c>
      <c r="C43" s="82">
        <v>12722617.02359</v>
      </c>
      <c r="D43" s="83">
        <v>8.584987648875117</v>
      </c>
      <c r="E43" s="84">
        <v>100</v>
      </c>
      <c r="F43" s="82">
        <v>59651944.273</v>
      </c>
      <c r="G43" s="82">
        <v>62272765.348</v>
      </c>
      <c r="H43" s="83">
        <v>4.39352163108998</v>
      </c>
      <c r="I43" s="84">
        <v>100</v>
      </c>
      <c r="J43" s="82">
        <v>140320883.178</v>
      </c>
      <c r="K43" s="82">
        <v>153674993.838</v>
      </c>
      <c r="L43" s="85">
        <v>9.516837663471676</v>
      </c>
      <c r="M43" s="86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5"/>
      <c r="E44" s="35"/>
      <c r="F44" s="13"/>
      <c r="G44" s="13"/>
      <c r="H44" s="35"/>
      <c r="I44" s="35"/>
      <c r="J44" s="13"/>
      <c r="K44" s="13"/>
      <c r="L44" s="30"/>
      <c r="M44" s="3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5"/>
      <c r="E45" s="35"/>
      <c r="F45" s="13"/>
      <c r="G45" s="13"/>
      <c r="H45" s="35"/>
      <c r="I45" s="35"/>
      <c r="J45" s="13"/>
      <c r="K45" s="13"/>
      <c r="L45" s="30"/>
      <c r="M45" s="3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10"/>
      <c r="B46" s="13"/>
      <c r="C46" s="13"/>
      <c r="D46" s="35"/>
      <c r="E46" s="35"/>
      <c r="F46" s="13"/>
      <c r="G46" s="13"/>
      <c r="H46" s="35"/>
      <c r="I46" s="35"/>
      <c r="J46" s="13"/>
      <c r="K46" s="13"/>
      <c r="L46" s="30"/>
      <c r="M46" s="3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5"/>
      <c r="E47" s="35"/>
      <c r="F47" s="13"/>
      <c r="G47" s="13"/>
      <c r="H47" s="35"/>
      <c r="I47" s="35"/>
      <c r="J47" s="13"/>
      <c r="K47" s="13"/>
      <c r="L47" s="30"/>
      <c r="M47" s="3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5"/>
      <c r="E48" s="35"/>
      <c r="F48" s="13"/>
      <c r="G48" s="13"/>
      <c r="H48" s="35"/>
      <c r="I48" s="35"/>
      <c r="J48" s="13"/>
      <c r="K48" s="13"/>
      <c r="L48" s="30"/>
      <c r="M48" s="3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710937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8.71093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6.57421875" style="0" customWidth="1"/>
  </cols>
  <sheetData>
    <row r="1" spans="1:13" ht="25.5" customHeight="1">
      <c r="A1" s="97" t="s">
        <v>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25.5" customHeight="1" thickBot="1">
      <c r="A2" s="97" t="s">
        <v>33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5" customFormat="1" ht="32.25" customHeight="1">
      <c r="A3" s="95" t="s">
        <v>34</v>
      </c>
      <c r="B3" s="92" t="s">
        <v>56</v>
      </c>
      <c r="C3" s="92"/>
      <c r="D3" s="92"/>
      <c r="E3" s="92"/>
      <c r="F3" s="92" t="s">
        <v>83</v>
      </c>
      <c r="G3" s="92"/>
      <c r="H3" s="92"/>
      <c r="I3" s="92"/>
      <c r="J3" s="92" t="s">
        <v>84</v>
      </c>
      <c r="K3" s="92"/>
      <c r="L3" s="92"/>
      <c r="M3" s="93"/>
    </row>
    <row r="4" spans="1:13" ht="37.5" customHeight="1">
      <c r="A4" s="98"/>
      <c r="B4" s="55">
        <v>2012</v>
      </c>
      <c r="C4" s="55">
        <v>2013</v>
      </c>
      <c r="D4" s="32" t="s">
        <v>76</v>
      </c>
      <c r="E4" s="32" t="s">
        <v>77</v>
      </c>
      <c r="F4" s="55">
        <v>2012</v>
      </c>
      <c r="G4" s="55">
        <v>2013</v>
      </c>
      <c r="H4" s="32" t="s">
        <v>76</v>
      </c>
      <c r="I4" s="32" t="s">
        <v>77</v>
      </c>
      <c r="J4" s="27" t="s">
        <v>65</v>
      </c>
      <c r="K4" s="27" t="s">
        <v>78</v>
      </c>
      <c r="L4" s="29" t="s">
        <v>79</v>
      </c>
      <c r="M4" s="37" t="s">
        <v>80</v>
      </c>
    </row>
    <row r="5" spans="1:13" ht="30" customHeight="1">
      <c r="A5" s="25" t="s">
        <v>85</v>
      </c>
      <c r="B5" s="6">
        <v>120309.889</v>
      </c>
      <c r="C5" s="6">
        <v>151984.918</v>
      </c>
      <c r="D5" s="7">
        <v>26.327868193777498</v>
      </c>
      <c r="E5" s="20">
        <v>1.1946042055434591</v>
      </c>
      <c r="F5" s="6">
        <v>502169.973</v>
      </c>
      <c r="G5" s="6">
        <v>619495.604</v>
      </c>
      <c r="H5" s="7">
        <v>23.363728878309505</v>
      </c>
      <c r="I5" s="20">
        <v>1.038665573523914</v>
      </c>
      <c r="J5" s="15">
        <v>1097207.254</v>
      </c>
      <c r="K5" s="15">
        <v>1379306.745</v>
      </c>
      <c r="L5" s="16">
        <v>25.710684100161824</v>
      </c>
      <c r="M5" s="17">
        <v>0.9832302642866096</v>
      </c>
    </row>
    <row r="6" spans="1:13" ht="30" customHeight="1">
      <c r="A6" s="25" t="s">
        <v>35</v>
      </c>
      <c r="B6" s="6">
        <v>1021652.383</v>
      </c>
      <c r="C6" s="6">
        <v>1067812.157</v>
      </c>
      <c r="D6" s="7">
        <v>4.518148713602115</v>
      </c>
      <c r="E6" s="20">
        <v>8.393022875352884</v>
      </c>
      <c r="F6" s="6">
        <v>5551917.881</v>
      </c>
      <c r="G6" s="6">
        <v>5255496.394</v>
      </c>
      <c r="H6" s="7">
        <v>-5.3390826981505874</v>
      </c>
      <c r="I6" s="20">
        <v>8.811528509614527</v>
      </c>
      <c r="J6" s="15">
        <v>12757766.816</v>
      </c>
      <c r="K6" s="15">
        <v>12792653.596999997</v>
      </c>
      <c r="L6" s="16">
        <v>0.27345523321718657</v>
      </c>
      <c r="M6" s="17">
        <v>9.119163828279078</v>
      </c>
    </row>
    <row r="7" spans="1:13" ht="30" customHeight="1">
      <c r="A7" s="25" t="s">
        <v>36</v>
      </c>
      <c r="B7" s="6">
        <v>277787.485</v>
      </c>
      <c r="C7" s="6">
        <v>302829.789</v>
      </c>
      <c r="D7" s="7">
        <v>9.014914404801212</v>
      </c>
      <c r="E7" s="20">
        <v>2.3802476210385453</v>
      </c>
      <c r="F7" s="6">
        <v>1320434.7110000001</v>
      </c>
      <c r="G7" s="6">
        <v>1279484.1460000002</v>
      </c>
      <c r="H7" s="7">
        <v>-3.1012941918943495</v>
      </c>
      <c r="I7" s="20">
        <v>2.145222864761193</v>
      </c>
      <c r="J7" s="15">
        <v>3314959.0319999997</v>
      </c>
      <c r="K7" s="15">
        <v>3163042.444</v>
      </c>
      <c r="L7" s="16">
        <v>-4.582759139208558</v>
      </c>
      <c r="M7" s="17">
        <v>2.254755201798048</v>
      </c>
    </row>
    <row r="8" spans="1:13" ht="30" customHeight="1">
      <c r="A8" s="25" t="s">
        <v>37</v>
      </c>
      <c r="B8" s="6">
        <v>149968.664</v>
      </c>
      <c r="C8" s="6">
        <v>171866.283</v>
      </c>
      <c r="D8" s="7">
        <v>14.60146300963247</v>
      </c>
      <c r="E8" s="20">
        <v>1.3508720941832026</v>
      </c>
      <c r="F8" s="6">
        <v>690571.796</v>
      </c>
      <c r="G8" s="6">
        <v>836038.233</v>
      </c>
      <c r="H8" s="7">
        <v>21.064636268464117</v>
      </c>
      <c r="I8" s="20">
        <v>1.401727671931736</v>
      </c>
      <c r="J8" s="15">
        <v>1703400.6040000003</v>
      </c>
      <c r="K8" s="15">
        <v>1964182.8020000001</v>
      </c>
      <c r="L8" s="16">
        <v>15.30950484505052</v>
      </c>
      <c r="M8" s="17">
        <v>1.400155536481244</v>
      </c>
    </row>
    <row r="9" spans="1:13" ht="30" customHeight="1">
      <c r="A9" s="25" t="s">
        <v>86</v>
      </c>
      <c r="B9" s="6">
        <v>102451.791</v>
      </c>
      <c r="C9" s="6">
        <v>120228.861</v>
      </c>
      <c r="D9" s="7">
        <v>17.351643955155463</v>
      </c>
      <c r="E9" s="20">
        <v>0.9450010229192609</v>
      </c>
      <c r="F9" s="6">
        <v>436914.05299999996</v>
      </c>
      <c r="G9" s="6">
        <v>519710.302</v>
      </c>
      <c r="H9" s="7">
        <v>18.950237107617156</v>
      </c>
      <c r="I9" s="20">
        <v>0.8713624364848868</v>
      </c>
      <c r="J9" s="15">
        <v>1090447.379</v>
      </c>
      <c r="K9" s="15">
        <v>1200033.979</v>
      </c>
      <c r="L9" s="16">
        <v>10.049691723822292</v>
      </c>
      <c r="M9" s="17">
        <v>0.8554367841687613</v>
      </c>
    </row>
    <row r="10" spans="1:13" ht="30" customHeight="1">
      <c r="A10" s="25" t="s">
        <v>38</v>
      </c>
      <c r="B10" s="6">
        <v>944436.344</v>
      </c>
      <c r="C10" s="6">
        <v>1034575.211</v>
      </c>
      <c r="D10" s="7">
        <v>9.544197189429632</v>
      </c>
      <c r="E10" s="20">
        <v>8.13177987839301</v>
      </c>
      <c r="F10" s="6">
        <v>4839834.3379999995</v>
      </c>
      <c r="G10" s="6">
        <v>4962991.973</v>
      </c>
      <c r="H10" s="7">
        <v>2.544666333577319</v>
      </c>
      <c r="I10" s="20">
        <v>8.321106511081274</v>
      </c>
      <c r="J10" s="15">
        <v>11558904.897000002</v>
      </c>
      <c r="K10" s="15">
        <v>11550661.763</v>
      </c>
      <c r="L10" s="16">
        <v>-0.07131414328134925</v>
      </c>
      <c r="M10" s="17">
        <v>8.233817647226633</v>
      </c>
    </row>
    <row r="11" spans="1:13" ht="30" customHeight="1">
      <c r="A11" s="25" t="s">
        <v>39</v>
      </c>
      <c r="B11" s="6">
        <v>674682.92</v>
      </c>
      <c r="C11" s="6">
        <v>812670.82</v>
      </c>
      <c r="D11" s="7">
        <v>20.452259262765967</v>
      </c>
      <c r="E11" s="20">
        <v>6.387607349924362</v>
      </c>
      <c r="F11" s="6">
        <v>3164437.3449999997</v>
      </c>
      <c r="G11" s="6">
        <v>3769520.0659999996</v>
      </c>
      <c r="H11" s="7">
        <v>19.12133675062541</v>
      </c>
      <c r="I11" s="20">
        <v>6.320094438090301</v>
      </c>
      <c r="J11" s="15">
        <v>7463900.213</v>
      </c>
      <c r="K11" s="15">
        <v>8813350.701000001</v>
      </c>
      <c r="L11" s="16">
        <v>18.079696264556702</v>
      </c>
      <c r="M11" s="17">
        <v>6.28254242242164</v>
      </c>
    </row>
    <row r="12" spans="1:13" ht="30" customHeight="1">
      <c r="A12" s="25" t="s">
        <v>40</v>
      </c>
      <c r="B12" s="6">
        <v>456470.889</v>
      </c>
      <c r="C12" s="6">
        <v>552755.406</v>
      </c>
      <c r="D12" s="7">
        <v>21.093243692041867</v>
      </c>
      <c r="E12" s="20">
        <v>4.344667492892171</v>
      </c>
      <c r="F12" s="6">
        <v>2259309.049</v>
      </c>
      <c r="G12" s="6">
        <v>2604565.187</v>
      </c>
      <c r="H12" s="7">
        <v>15.281492284236842</v>
      </c>
      <c r="I12" s="20">
        <v>4.366894900090001</v>
      </c>
      <c r="J12" s="15">
        <v>5693235.742000001</v>
      </c>
      <c r="K12" s="15">
        <v>6131187.459000001</v>
      </c>
      <c r="L12" s="16">
        <v>7.692492228437923</v>
      </c>
      <c r="M12" s="17">
        <v>4.370578979299719</v>
      </c>
    </row>
    <row r="13" spans="1:13" ht="30" customHeight="1">
      <c r="A13" s="25" t="s">
        <v>41</v>
      </c>
      <c r="B13" s="6">
        <v>3552417.043</v>
      </c>
      <c r="C13" s="6">
        <v>3697336.361</v>
      </c>
      <c r="D13" s="7">
        <v>4.079456782405712</v>
      </c>
      <c r="E13" s="20">
        <v>29.061130698240394</v>
      </c>
      <c r="F13" s="6">
        <v>16818284.91</v>
      </c>
      <c r="G13" s="6">
        <v>16900043.562</v>
      </c>
      <c r="H13" s="7">
        <v>0.4861295455363935</v>
      </c>
      <c r="I13" s="20">
        <v>28.335138014803178</v>
      </c>
      <c r="J13" s="15">
        <v>39687751.375999995</v>
      </c>
      <c r="K13" s="15">
        <v>40571529.988</v>
      </c>
      <c r="L13" s="16">
        <v>2.2268296422922127</v>
      </c>
      <c r="M13" s="17">
        <v>28.92116369126676</v>
      </c>
    </row>
    <row r="14" spans="1:13" ht="30" customHeight="1">
      <c r="A14" s="25" t="s">
        <v>42</v>
      </c>
      <c r="B14" s="6">
        <v>1539003.528</v>
      </c>
      <c r="C14" s="6">
        <v>1652228.167</v>
      </c>
      <c r="D14" s="7">
        <v>7.357009710506652</v>
      </c>
      <c r="E14" s="20">
        <v>12.986543288562096</v>
      </c>
      <c r="F14" s="6">
        <v>7593337.633</v>
      </c>
      <c r="G14" s="6">
        <v>8128983.737</v>
      </c>
      <c r="H14" s="7">
        <v>7.054158920474271</v>
      </c>
      <c r="I14" s="20">
        <v>13.629306650185164</v>
      </c>
      <c r="J14" s="15">
        <v>18445319.72</v>
      </c>
      <c r="K14" s="15">
        <v>19225314.72</v>
      </c>
      <c r="L14" s="16">
        <v>4.228687883107076</v>
      </c>
      <c r="M14" s="17">
        <v>13.704646440439792</v>
      </c>
    </row>
    <row r="15" spans="1:13" ht="30" customHeight="1">
      <c r="A15" s="25" t="s">
        <v>43</v>
      </c>
      <c r="B15" s="6">
        <v>117240.265</v>
      </c>
      <c r="C15" s="6">
        <v>94270.334</v>
      </c>
      <c r="D15" s="7">
        <v>-19.592186182793085</v>
      </c>
      <c r="E15" s="20">
        <v>0.7409665309974148</v>
      </c>
      <c r="F15" s="6">
        <v>573373.002</v>
      </c>
      <c r="G15" s="6">
        <v>546437.813</v>
      </c>
      <c r="H15" s="7">
        <v>-4.6976730515818765</v>
      </c>
      <c r="I15" s="20">
        <v>0.9161746116842472</v>
      </c>
      <c r="J15" s="15">
        <v>1490480.374</v>
      </c>
      <c r="K15" s="15">
        <v>1444331.181</v>
      </c>
      <c r="L15" s="16">
        <v>-3.096263044118417</v>
      </c>
      <c r="M15" s="17">
        <v>1.029582530470422</v>
      </c>
    </row>
    <row r="16" spans="1:13" ht="30" customHeight="1">
      <c r="A16" s="25" t="s">
        <v>44</v>
      </c>
      <c r="B16" s="6">
        <v>993869.826</v>
      </c>
      <c r="C16" s="6">
        <v>1060237.649</v>
      </c>
      <c r="D16" s="7">
        <v>6.677717872481217</v>
      </c>
      <c r="E16" s="20">
        <v>8.333487105417326</v>
      </c>
      <c r="F16" s="6">
        <v>4362401.837</v>
      </c>
      <c r="G16" s="6">
        <v>4727688.882</v>
      </c>
      <c r="H16" s="7">
        <v>8.373530423121355</v>
      </c>
      <c r="I16" s="20">
        <v>7.926590039313922</v>
      </c>
      <c r="J16" s="15">
        <v>10411787.367999999</v>
      </c>
      <c r="K16" s="15">
        <v>11065098.531000001</v>
      </c>
      <c r="L16" s="16">
        <v>6.274726326124513</v>
      </c>
      <c r="M16" s="17">
        <v>7.887686906796433</v>
      </c>
    </row>
    <row r="17" spans="1:13" ht="30" customHeight="1">
      <c r="A17" s="25" t="s">
        <v>45</v>
      </c>
      <c r="B17" s="6">
        <v>1766445.605</v>
      </c>
      <c r="C17" s="6">
        <v>2003821.066</v>
      </c>
      <c r="D17" s="7">
        <v>13.438028339400812</v>
      </c>
      <c r="E17" s="20">
        <v>15.750069836535872</v>
      </c>
      <c r="F17" s="6">
        <v>8943561.618</v>
      </c>
      <c r="G17" s="6">
        <v>9492957.707</v>
      </c>
      <c r="H17" s="7">
        <v>6.142922836180539</v>
      </c>
      <c r="I17" s="20">
        <v>15.916187778435656</v>
      </c>
      <c r="J17" s="15">
        <v>21383991.385999996</v>
      </c>
      <c r="K17" s="15">
        <v>20982492.552</v>
      </c>
      <c r="L17" s="16">
        <v>-1.8775673201161813</v>
      </c>
      <c r="M17" s="17">
        <v>14.95723976706485</v>
      </c>
    </row>
    <row r="18" spans="1:13" s="5" customFormat="1" ht="39" customHeight="1" thickBot="1">
      <c r="A18" s="26" t="s">
        <v>32</v>
      </c>
      <c r="B18" s="87">
        <v>11716736.632000001</v>
      </c>
      <c r="C18" s="87">
        <v>12722617.022</v>
      </c>
      <c r="D18" s="88">
        <v>8.58498762575923</v>
      </c>
      <c r="E18" s="87">
        <v>100</v>
      </c>
      <c r="F18" s="87">
        <v>57056548.146</v>
      </c>
      <c r="G18" s="87">
        <v>59643413.606</v>
      </c>
      <c r="H18" s="88">
        <v>4.53386253472706</v>
      </c>
      <c r="I18" s="87">
        <v>100</v>
      </c>
      <c r="J18" s="89">
        <v>136099152.161</v>
      </c>
      <c r="K18" s="89">
        <v>140283186.462</v>
      </c>
      <c r="L18" s="90">
        <v>3.0742544935551464</v>
      </c>
      <c r="M18" s="9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2.75">
      <c r="A1" s="99" t="s">
        <v>46</v>
      </c>
      <c r="B1" s="100"/>
      <c r="C1" s="100"/>
      <c r="D1" s="100"/>
      <c r="E1" s="100"/>
      <c r="F1" s="100"/>
      <c r="G1" s="100"/>
      <c r="H1" s="101"/>
    </row>
    <row r="2" spans="1:8" ht="12.75">
      <c r="A2" s="102" t="s">
        <v>47</v>
      </c>
      <c r="B2" s="103"/>
      <c r="C2" s="103"/>
      <c r="D2" s="103"/>
      <c r="E2" s="103"/>
      <c r="F2" s="103"/>
      <c r="G2" s="103"/>
      <c r="H2" s="104"/>
    </row>
    <row r="3" spans="1:8" ht="12.75">
      <c r="A3" s="102" t="s">
        <v>64</v>
      </c>
      <c r="B3" s="103"/>
      <c r="C3" s="103"/>
      <c r="D3" s="103"/>
      <c r="E3" s="103"/>
      <c r="F3" s="103"/>
      <c r="G3" s="103"/>
      <c r="H3" s="104"/>
    </row>
    <row r="4" spans="1:9" ht="12.75">
      <c r="A4" s="56" t="s">
        <v>0</v>
      </c>
      <c r="B4" s="57"/>
      <c r="C4" s="57"/>
      <c r="D4" s="58"/>
      <c r="E4" s="58"/>
      <c r="F4" s="58"/>
      <c r="G4" s="58"/>
      <c r="H4" s="59" t="s">
        <v>48</v>
      </c>
      <c r="I4" s="60"/>
    </row>
    <row r="5" spans="1:9" ht="12.75">
      <c r="A5" s="61" t="s">
        <v>49</v>
      </c>
      <c r="B5" s="105">
        <v>2011</v>
      </c>
      <c r="C5" s="106"/>
      <c r="D5" s="105">
        <v>2012</v>
      </c>
      <c r="E5" s="106"/>
      <c r="F5" s="105">
        <v>2013</v>
      </c>
      <c r="G5" s="106"/>
      <c r="H5" s="62" t="s">
        <v>50</v>
      </c>
      <c r="I5" s="60"/>
    </row>
    <row r="6" spans="1:9" ht="12.75">
      <c r="A6" s="61"/>
      <c r="B6" s="63" t="s">
        <v>48</v>
      </c>
      <c r="C6" s="63" t="s">
        <v>51</v>
      </c>
      <c r="D6" s="63" t="s">
        <v>48</v>
      </c>
      <c r="E6" s="63" t="s">
        <v>51</v>
      </c>
      <c r="F6" s="63" t="s">
        <v>48</v>
      </c>
      <c r="G6" s="63" t="s">
        <v>51</v>
      </c>
      <c r="H6" s="64" t="s">
        <v>78</v>
      </c>
      <c r="I6" s="60"/>
    </row>
    <row r="7" spans="1:9" ht="12.75">
      <c r="A7" s="65" t="s">
        <v>52</v>
      </c>
      <c r="B7" s="66">
        <v>126734</v>
      </c>
      <c r="C7" s="66">
        <f>B7</f>
        <v>126734</v>
      </c>
      <c r="D7" s="66">
        <v>118872</v>
      </c>
      <c r="E7" s="66">
        <f>D7</f>
        <v>118872</v>
      </c>
      <c r="F7" s="66">
        <v>166797</v>
      </c>
      <c r="G7" s="66">
        <f>F7</f>
        <v>166797</v>
      </c>
      <c r="H7" s="67">
        <f>((F7-D7)/D7)*100</f>
        <v>40.31647486371896</v>
      </c>
      <c r="I7" s="68"/>
    </row>
    <row r="8" spans="1:9" ht="12.75">
      <c r="A8" s="65" t="s">
        <v>53</v>
      </c>
      <c r="B8" s="66">
        <v>132238</v>
      </c>
      <c r="C8" s="66">
        <f aca="true" t="shared" si="0" ref="C8:C18">C7+B8</f>
        <v>258972</v>
      </c>
      <c r="D8" s="66">
        <v>124660</v>
      </c>
      <c r="E8" s="66">
        <f aca="true" t="shared" si="1" ref="E8:E18">E7+D8</f>
        <v>243532</v>
      </c>
      <c r="F8" s="66">
        <v>167783</v>
      </c>
      <c r="G8" s="66">
        <f>G7+F8</f>
        <v>334580</v>
      </c>
      <c r="H8" s="67">
        <f>((F8-D8)/D8)*100</f>
        <v>34.59249157708968</v>
      </c>
      <c r="I8" s="68"/>
    </row>
    <row r="9" spans="1:9" ht="12.75">
      <c r="A9" s="65" t="s">
        <v>54</v>
      </c>
      <c r="B9" s="66">
        <v>143417</v>
      </c>
      <c r="C9" s="66">
        <f t="shared" si="0"/>
        <v>402389</v>
      </c>
      <c r="D9" s="66">
        <v>157699</v>
      </c>
      <c r="E9" s="66">
        <f t="shared" si="1"/>
        <v>401231</v>
      </c>
      <c r="F9" s="66">
        <v>168058</v>
      </c>
      <c r="G9" s="66">
        <f>G8+F9</f>
        <v>502638</v>
      </c>
      <c r="H9" s="67">
        <f>((F9-D9)/D9)*100</f>
        <v>6.568843175923754</v>
      </c>
      <c r="I9" s="68"/>
    </row>
    <row r="10" spans="1:9" ht="12.75">
      <c r="A10" s="65" t="s">
        <v>55</v>
      </c>
      <c r="B10" s="66">
        <v>152047</v>
      </c>
      <c r="C10" s="66">
        <f t="shared" si="0"/>
        <v>554436</v>
      </c>
      <c r="D10" s="66">
        <v>139376</v>
      </c>
      <c r="E10" s="66">
        <f t="shared" si="1"/>
        <v>540607</v>
      </c>
      <c r="F10" s="66">
        <v>161534</v>
      </c>
      <c r="G10" s="66">
        <f>G9+F10</f>
        <v>664172</v>
      </c>
      <c r="H10" s="67">
        <f>((F10-D10)/D10)*100</f>
        <v>15.898002525542418</v>
      </c>
      <c r="I10" s="68"/>
    </row>
    <row r="11" spans="1:9" ht="12.75">
      <c r="A11" s="65" t="s">
        <v>56</v>
      </c>
      <c r="B11" s="66">
        <v>143193</v>
      </c>
      <c r="C11" s="66">
        <f t="shared" si="0"/>
        <v>697629</v>
      </c>
      <c r="D11" s="66">
        <v>149969</v>
      </c>
      <c r="E11" s="66">
        <f t="shared" si="1"/>
        <v>690576</v>
      </c>
      <c r="F11" s="66">
        <v>171866</v>
      </c>
      <c r="G11" s="66">
        <f>G10+F11</f>
        <v>836038</v>
      </c>
      <c r="H11" s="69">
        <f>((F11-D11)/D11)*100</f>
        <v>14.601017543625684</v>
      </c>
      <c r="I11" s="68"/>
    </row>
    <row r="12" spans="1:9" ht="12.75">
      <c r="A12" s="65" t="s">
        <v>57</v>
      </c>
      <c r="B12" s="66">
        <v>147374</v>
      </c>
      <c r="C12" s="66">
        <f t="shared" si="0"/>
        <v>845003</v>
      </c>
      <c r="D12" s="66">
        <v>154855</v>
      </c>
      <c r="E12" s="66">
        <f t="shared" si="1"/>
        <v>845431</v>
      </c>
      <c r="F12" s="66"/>
      <c r="G12" s="66"/>
      <c r="H12" s="69"/>
      <c r="I12" s="68"/>
    </row>
    <row r="13" spans="1:9" ht="12.75">
      <c r="A13" s="65" t="s">
        <v>58</v>
      </c>
      <c r="B13" s="66">
        <v>151903</v>
      </c>
      <c r="C13" s="66">
        <f t="shared" si="0"/>
        <v>996906</v>
      </c>
      <c r="D13" s="66">
        <v>148300</v>
      </c>
      <c r="E13" s="66">
        <f t="shared" si="1"/>
        <v>993731</v>
      </c>
      <c r="F13" s="66"/>
      <c r="G13" s="66"/>
      <c r="H13" s="69"/>
      <c r="I13" s="70"/>
    </row>
    <row r="14" spans="1:9" ht="12.75">
      <c r="A14" s="65" t="s">
        <v>59</v>
      </c>
      <c r="B14" s="66">
        <v>160975</v>
      </c>
      <c r="C14" s="66">
        <f t="shared" si="0"/>
        <v>1157881</v>
      </c>
      <c r="D14" s="66">
        <v>151170</v>
      </c>
      <c r="E14" s="66">
        <f t="shared" si="1"/>
        <v>1144901</v>
      </c>
      <c r="F14" s="66"/>
      <c r="G14" s="66"/>
      <c r="H14" s="69"/>
      <c r="I14" s="70"/>
    </row>
    <row r="15" spans="1:9" ht="12.75">
      <c r="A15" s="65" t="s">
        <v>60</v>
      </c>
      <c r="B15" s="71">
        <v>136094</v>
      </c>
      <c r="C15" s="66">
        <f t="shared" si="0"/>
        <v>1293975</v>
      </c>
      <c r="D15" s="71">
        <v>173139</v>
      </c>
      <c r="E15" s="66">
        <f t="shared" si="1"/>
        <v>1318040</v>
      </c>
      <c r="F15" s="71"/>
      <c r="G15" s="66"/>
      <c r="H15" s="69"/>
      <c r="I15" s="70"/>
    </row>
    <row r="16" spans="1:9" ht="12.75">
      <c r="A16" s="65" t="s">
        <v>61</v>
      </c>
      <c r="B16" s="66">
        <v>152335</v>
      </c>
      <c r="C16" s="66">
        <f t="shared" si="0"/>
        <v>1446310</v>
      </c>
      <c r="D16" s="66">
        <v>155735</v>
      </c>
      <c r="E16" s="66">
        <f t="shared" si="1"/>
        <v>1473775</v>
      </c>
      <c r="F16" s="66"/>
      <c r="G16" s="66"/>
      <c r="H16" s="69"/>
      <c r="I16" s="70"/>
    </row>
    <row r="17" spans="1:9" ht="12.75">
      <c r="A17" s="65" t="s">
        <v>4</v>
      </c>
      <c r="B17" s="66">
        <v>128213</v>
      </c>
      <c r="C17" s="66">
        <f t="shared" si="0"/>
        <v>1574523</v>
      </c>
      <c r="D17" s="66">
        <v>186239</v>
      </c>
      <c r="E17" s="66">
        <f t="shared" si="1"/>
        <v>1660014</v>
      </c>
      <c r="F17" s="72"/>
      <c r="G17" s="66"/>
      <c r="H17" s="69"/>
      <c r="I17" s="70"/>
    </row>
    <row r="18" spans="1:9" ht="12.75">
      <c r="A18" s="65" t="s">
        <v>62</v>
      </c>
      <c r="B18" s="66">
        <v>137528</v>
      </c>
      <c r="C18" s="66">
        <f t="shared" si="0"/>
        <v>1712051</v>
      </c>
      <c r="D18" s="66">
        <v>158706</v>
      </c>
      <c r="E18" s="66">
        <f t="shared" si="1"/>
        <v>1818720</v>
      </c>
      <c r="F18" s="66"/>
      <c r="G18" s="66"/>
      <c r="H18" s="73"/>
      <c r="I18" s="70"/>
    </row>
    <row r="19" spans="1:8" ht="13.5" thickBot="1">
      <c r="A19" s="74" t="s">
        <v>63</v>
      </c>
      <c r="B19" s="75">
        <f>SUM(B7:B18)</f>
        <v>1712051</v>
      </c>
      <c r="C19" s="76"/>
      <c r="D19" s="75">
        <f>SUM(D7:D18)</f>
        <v>1818720</v>
      </c>
      <c r="E19" s="77"/>
      <c r="F19" s="75">
        <f>SUM(F7:F18)</f>
        <v>836038</v>
      </c>
      <c r="G19" s="77"/>
      <c r="H19" s="78"/>
    </row>
    <row r="20" spans="1:8" ht="12.75">
      <c r="A20" s="107"/>
      <c r="B20" s="108"/>
      <c r="C20" s="109"/>
      <c r="D20" s="108"/>
      <c r="E20" s="109"/>
      <c r="F20" s="108"/>
      <c r="G20" s="109"/>
      <c r="H20" s="110"/>
    </row>
    <row r="21" ht="12.75">
      <c r="I21" s="79"/>
    </row>
    <row r="22" ht="12.75"/>
    <row r="23" spans="6:9" ht="12.75">
      <c r="F23"/>
      <c r="G23"/>
      <c r="I23" s="80"/>
    </row>
    <row r="24" ht="12.75">
      <c r="I24" s="80"/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2012-02-02T13:35:38Z</cp:lastPrinted>
  <dcterms:created xsi:type="dcterms:W3CDTF">2010-11-12T12:53:26Z</dcterms:created>
  <dcterms:modified xsi:type="dcterms:W3CDTF">2013-06-03T09:15:46Z</dcterms:modified>
  <cp:category/>
  <cp:version/>
  <cp:contentType/>
  <cp:contentStatus/>
</cp:coreProperties>
</file>