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<sst xmlns="http://schemas.openxmlformats.org/spreadsheetml/2006/main" count="109" uniqueCount="89">
  <si>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</si>
  <si>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</si>
  <si>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</si>
  <si>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</si>
  <si>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</si>
  <si>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</si>
  <si>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</si>
  <si>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</si>
  <si>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</si>
  <si>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</si>
  <si>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</si>
  <si>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</si>
  <si>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</si>
  <si>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</si>
  <si>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</si>
  <si>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</si>
  <si>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</si>
  <si>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</si>
  <si>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</si>
  <si>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</si>
  <si>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</si>
  <si>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</si>
  <si>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</si>
  <si>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</si>
  <si>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</si>
  <si>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</si>
  <si>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</si>
  <si>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</si>
  <si>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</si>
  <si>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</si>
  <si>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</si>
  <si>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</si>
  <si>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</si>
  <si>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</si>
  <si>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</si>
  <si>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</si>
  <si>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</si>
  <si>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</si>
  <si>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</si>
  <si>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</si>
  <si>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</si>
  <si>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</si>
  <si>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</si>
  <si>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</si>
  <si>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</si>
  <si>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</si>
  <si>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</si>
  <si>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</si>
  <si>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</si>
  <si>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</si>
  <si>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</si>
  <si>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</si>
  <si>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</si>
  <si>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</si>
  <si>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</si>
  <si>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</si>
  <si>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</si>
  <si>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</si>
  <si>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</si>
  <si>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</si>
  <si>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</si>
  <si>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</si>
  <si>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</si>
  <si>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</si>
  <si>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</si>
  <si>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</si>
  <si>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</si>
  <si>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</si>
  <si>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</si>
  <si>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</si>
  <si>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</si>
  <si>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</si>
  <si>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</si>
  <si>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</si>
  <si>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</si>
  <si>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</si>
  <si>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</si>
  <si>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</si>
  <si>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İhracatçı Birlikleri Kaydından Muaf İhracat</t>
  </si>
  <si>
    <t>T O P L A M (TİM+TUİK*)</t>
  </si>
  <si>
    <t>01 OCAK - 31 OCAK</t>
  </si>
  <si>
    <t>01 ŞUBAT - 31 OCAK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</si>
  <si>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</si>
  <si>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</si>
  <si>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</si>
  <si>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</si>
  <si>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</si>
  <si>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</si>
  <si>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2016/2017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</si>
</sst>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40" applyNumberFormat="1" applyFont="1" applyFill="1" applyBorder="1" applyAlignment="1">
      <alignment horizontal="right" vertical="center"/>
    </xf>
    <xf numFmtId="171" fontId="0" fillId="0" borderId="0" xfId="4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24" borderId="12" xfId="50" applyFont="1" applyFill="1" applyBorder="1" applyAlignment="1">
      <alignment horizontal="left" vertical="center"/>
      <protection/>
    </xf>
    <xf numFmtId="0" fontId="7" fillId="24" borderId="12" xfId="50" applyFont="1" applyFill="1" applyBorder="1" applyAlignment="1">
      <alignment horizontal="left" vertical="center" wrapText="1"/>
      <protection/>
    </xf>
    <xf numFmtId="0" fontId="7" fillId="24" borderId="12" xfId="50" applyFont="1" applyFill="1" applyBorder="1" applyAlignment="1">
      <alignment horizontal="left" vertical="center"/>
      <protection/>
    </xf>
    <xf numFmtId="0" fontId="7" fillId="24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50" applyFont="1" applyFill="1" applyBorder="1">
      <alignment/>
      <protection/>
    </xf>
    <xf numFmtId="0" fontId="19" fillId="0" borderId="13" xfId="0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194" fontId="20" fillId="0" borderId="14" xfId="0" applyNumberFormat="1" applyFont="1" applyFill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194" fontId="19" fillId="0" borderId="14" xfId="0" applyNumberFormat="1" applyFont="1" applyBorder="1" applyAlignment="1">
      <alignment horizontal="right" vertical="center"/>
    </xf>
    <xf numFmtId="194" fontId="19" fillId="0" borderId="1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7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194" fontId="16" fillId="0" borderId="19" xfId="0" applyNumberFormat="1" applyFont="1" applyBorder="1" applyAlignment="1">
      <alignment horizontal="right"/>
    </xf>
    <xf numFmtId="194" fontId="16" fillId="0" borderId="2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94" fontId="16" fillId="0" borderId="21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3" fontId="7" fillId="0" borderId="10" xfId="50" applyNumberFormat="1" applyFont="1" applyFill="1" applyBorder="1" applyAlignment="1">
      <alignment horizontal="center"/>
      <protection/>
    </xf>
    <xf numFmtId="188" fontId="7" fillId="0" borderId="10" xfId="50" applyNumberFormat="1" applyFont="1" applyFill="1" applyBorder="1" applyAlignment="1">
      <alignment horizontal="center"/>
      <protection/>
    </xf>
    <xf numFmtId="194" fontId="6" fillId="0" borderId="10" xfId="50" applyNumberFormat="1" applyFont="1" applyFill="1" applyBorder="1" applyAlignment="1">
      <alignment horizontal="center"/>
      <protection/>
    </xf>
    <xf numFmtId="0" fontId="11" fillId="24" borderId="26" xfId="50" applyFont="1" applyFill="1" applyBorder="1" applyAlignment="1">
      <alignment horizontal="left" vertical="center"/>
      <protection/>
    </xf>
    <xf numFmtId="3" fontId="8" fillId="24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12" xfId="50" applyFont="1" applyFill="1" applyBorder="1">
      <alignment/>
      <protection/>
    </xf>
    <xf numFmtId="0" fontId="11" fillId="0" borderId="13" xfId="50" applyFont="1" applyFill="1" applyBorder="1">
      <alignment/>
      <protection/>
    </xf>
    <xf numFmtId="3" fontId="11" fillId="0" borderId="14" xfId="50" applyNumberFormat="1" applyFont="1" applyFill="1" applyBorder="1" applyAlignment="1">
      <alignment horizontal="center"/>
      <protection/>
    </xf>
    <xf numFmtId="188" fontId="11" fillId="0" borderId="14" xfId="50" applyNumberFormat="1" applyFont="1" applyFill="1" applyBorder="1" applyAlignment="1">
      <alignment horizontal="center"/>
      <protection/>
    </xf>
    <xf numFmtId="188" fontId="8" fillId="0" borderId="14" xfId="50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8" fillId="0" borderId="14" xfId="50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194" fontId="6" fillId="0" borderId="10" xfId="50" applyNumberFormat="1" applyFont="1" applyFill="1" applyBorder="1" applyAlignment="1">
      <alignment/>
      <protection/>
    </xf>
    <xf numFmtId="188" fontId="8" fillId="0" borderId="14" xfId="50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50" applyNumberFormat="1" applyFont="1" applyFill="1" applyBorder="1" applyAlignment="1">
      <alignment horizontal="right"/>
      <protection/>
    </xf>
    <xf numFmtId="188" fontId="8" fillId="0" borderId="15" xfId="50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7" fillId="24" borderId="34" xfId="0" applyFont="1" applyFill="1" applyBorder="1" applyAlignment="1">
      <alignment horizontal="center"/>
    </xf>
    <xf numFmtId="0" fontId="17" fillId="24" borderId="35" xfId="0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7" fillId="0" borderId="37" xfId="0" applyFont="1" applyBorder="1" applyAlignment="1" quotePrefix="1">
      <alignment horizontal="center"/>
    </xf>
    <xf numFmtId="0" fontId="17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2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975"/>
          <c:w val="0.8235"/>
          <c:h val="0.815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6062969"/>
        <c:axId val="54566722"/>
      </c:lineChart>
      <c:catAx>
        <c:axId val="6062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566722"/>
        <c:crosses val="autoZero"/>
        <c:auto val="0"/>
        <c:lblOffset val="100"/>
        <c:tickLblSkip val="1"/>
        <c:noMultiLvlLbl val="0"/>
      </c:catAx>
      <c:valAx>
        <c:axId val="54566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6296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346"/>
          <c:w val="0.132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171450</xdr:colOff>
      <xdr:row>38</xdr:row>
      <xdr:rowOff>123825</xdr:rowOff>
    </xdr:to>
    <xdr:graphicFrame>
      <xdr:nvGraphicFramePr>
        <xdr:cNvPr id="1" name="Chart 86"/>
        <xdr:cNvGraphicFramePr/>
      </xdr:nvGraphicFramePr>
      <xdr:xfrm>
        <a:off x="0" y="4000500"/>
        <a:ext cx="5638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84" customWidth="1"/>
    <col min="8" max="9" width="8.28125" style="32" customWidth="1"/>
    <col min="10" max="11" width="8.28125" style="84" bestFit="1" customWidth="1"/>
    <col min="12" max="12" width="8.8515625" style="9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65</v>
      </c>
      <c r="C3" s="105"/>
      <c r="D3" s="105"/>
      <c r="E3" s="105"/>
      <c r="F3" s="105" t="s">
        <v>80</v>
      </c>
      <c r="G3" s="105"/>
      <c r="H3" s="105"/>
      <c r="I3" s="105"/>
      <c r="J3" s="105" t="s">
        <v>81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83</v>
      </c>
      <c r="E4" s="28" t="s">
        <v>82</v>
      </c>
      <c r="F4" s="37">
        <v>2016</v>
      </c>
      <c r="G4" s="37">
        <v>2017</v>
      </c>
      <c r="H4" s="28" t="s">
        <v>83</v>
      </c>
      <c r="I4" s="28" t="s">
        <v>82</v>
      </c>
      <c r="J4" s="85" t="s">
        <v>56</v>
      </c>
      <c r="K4" s="85" t="s">
        <v>84</v>
      </c>
      <c r="L4" s="25" t="s">
        <v>85</v>
      </c>
      <c r="M4" s="33" t="s">
        <v>86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1452230.23653</v>
      </c>
      <c r="C5" s="11">
        <v>1661215.9745799997</v>
      </c>
      <c r="D5" s="29">
        <v>14.390675307061226</v>
      </c>
      <c r="E5" s="29">
        <v>15.778956709794794</v>
      </c>
      <c r="F5" s="79">
        <v>1452230.23653</v>
      </c>
      <c r="G5" s="79">
        <v>1661215.9745799997</v>
      </c>
      <c r="H5" s="29">
        <v>14.390675307061226</v>
      </c>
      <c r="I5" s="29">
        <v>15.778956709794794</v>
      </c>
      <c r="J5" s="86">
        <v>20246015.83689</v>
      </c>
      <c r="K5" s="86">
        <v>20432192.923</v>
      </c>
      <c r="L5" s="87">
        <v>0.9195739428928467</v>
      </c>
      <c r="M5" s="34">
        <v>14.229771922380117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1045897.88113</v>
      </c>
      <c r="C6" s="11">
        <v>1176582.1313999998</v>
      </c>
      <c r="D6" s="29">
        <v>12.494934030156662</v>
      </c>
      <c r="E6" s="29">
        <v>11.175692264560894</v>
      </c>
      <c r="F6" s="79">
        <v>1045897.88113</v>
      </c>
      <c r="G6" s="79">
        <v>1176582.1313999998</v>
      </c>
      <c r="H6" s="29">
        <v>12.494934030156662</v>
      </c>
      <c r="I6" s="29">
        <v>11.175692264560894</v>
      </c>
      <c r="J6" s="86">
        <v>14593850.78356</v>
      </c>
      <c r="K6" s="86">
        <v>14360753.03768</v>
      </c>
      <c r="L6" s="87">
        <v>-1.5972326244597852</v>
      </c>
      <c r="M6" s="34">
        <v>10.00138561386536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460617.42556</v>
      </c>
      <c r="C7" s="4">
        <v>525488.7227</v>
      </c>
      <c r="D7" s="30">
        <v>14.08355254062135</v>
      </c>
      <c r="E7" s="30">
        <v>4.991321979711288</v>
      </c>
      <c r="F7" s="80">
        <v>460617.42556</v>
      </c>
      <c r="G7" s="80">
        <v>525488.7227</v>
      </c>
      <c r="H7" s="30">
        <v>14.08355254062135</v>
      </c>
      <c r="I7" s="30">
        <v>4.991321979711288</v>
      </c>
      <c r="J7" s="88">
        <v>6021484.01008</v>
      </c>
      <c r="K7" s="88">
        <v>6425777.09087</v>
      </c>
      <c r="L7" s="89">
        <v>6.714176772921941</v>
      </c>
      <c r="M7" s="35">
        <v>4.475160486773136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133664.50293</v>
      </c>
      <c r="C8" s="4">
        <v>195264.86754</v>
      </c>
      <c r="D8" s="30">
        <v>46.0858068220701</v>
      </c>
      <c r="E8" s="30">
        <v>1.8547112109468213</v>
      </c>
      <c r="F8" s="80">
        <v>133664.50293</v>
      </c>
      <c r="G8" s="80">
        <v>195264.86754</v>
      </c>
      <c r="H8" s="30">
        <v>46.0858068220701</v>
      </c>
      <c r="I8" s="30">
        <v>1.8547112109468213</v>
      </c>
      <c r="J8" s="88">
        <v>2000751.78321</v>
      </c>
      <c r="K8" s="88">
        <v>2040472.67075</v>
      </c>
      <c r="L8" s="89">
        <v>1.985298120103232</v>
      </c>
      <c r="M8" s="35">
        <v>1.4210643384214448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82387.49818</v>
      </c>
      <c r="C9" s="4">
        <v>98603.98764</v>
      </c>
      <c r="D9" s="30">
        <v>19.683192011208142</v>
      </c>
      <c r="E9" s="30">
        <v>0.936583849537124</v>
      </c>
      <c r="F9" s="80">
        <v>82387.49818</v>
      </c>
      <c r="G9" s="80">
        <v>98603.98764</v>
      </c>
      <c r="H9" s="30">
        <v>19.683192011208142</v>
      </c>
      <c r="I9" s="30">
        <v>0.936583849537124</v>
      </c>
      <c r="J9" s="88">
        <v>1301577.03651</v>
      </c>
      <c r="K9" s="88">
        <v>1338101.45343</v>
      </c>
      <c r="L9" s="89">
        <v>2.80616635784657</v>
      </c>
      <c r="M9" s="35">
        <v>0.9319057706175242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89731.46513</v>
      </c>
      <c r="C10" s="4">
        <v>96608.67211</v>
      </c>
      <c r="D10" s="30">
        <v>7.664208948373384</v>
      </c>
      <c r="E10" s="30">
        <v>0.9176314689604735</v>
      </c>
      <c r="F10" s="80">
        <v>89731.46513</v>
      </c>
      <c r="G10" s="80">
        <v>96608.67211</v>
      </c>
      <c r="H10" s="30">
        <v>7.664208948373384</v>
      </c>
      <c r="I10" s="30">
        <v>0.9176314689604735</v>
      </c>
      <c r="J10" s="88">
        <v>1332648.95299</v>
      </c>
      <c r="K10" s="88">
        <v>1305029.72797</v>
      </c>
      <c r="L10" s="89">
        <v>-2.072505663102957</v>
      </c>
      <c r="M10" s="35">
        <v>0.9088733378214524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178413.55434</v>
      </c>
      <c r="C11" s="4">
        <v>155796.04848</v>
      </c>
      <c r="D11" s="30">
        <v>-12.677010972438882</v>
      </c>
      <c r="E11" s="30">
        <v>1.4798190856216247</v>
      </c>
      <c r="F11" s="80">
        <v>178413.55434</v>
      </c>
      <c r="G11" s="80">
        <v>155796.04848</v>
      </c>
      <c r="H11" s="30">
        <v>-12.677010972438882</v>
      </c>
      <c r="I11" s="30">
        <v>1.4798190856216247</v>
      </c>
      <c r="J11" s="88">
        <v>2758692.29439</v>
      </c>
      <c r="K11" s="88">
        <v>1965119.33277</v>
      </c>
      <c r="L11" s="89">
        <v>-28.766273180730884</v>
      </c>
      <c r="M11" s="35">
        <v>1.368585350136325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10191.50766</v>
      </c>
      <c r="C12" s="4">
        <v>25097.2565</v>
      </c>
      <c r="D12" s="30">
        <v>146.25656318252723</v>
      </c>
      <c r="E12" s="30">
        <v>0.23838473137018662</v>
      </c>
      <c r="F12" s="80">
        <v>10191.50766</v>
      </c>
      <c r="G12" s="80">
        <v>25097.2565</v>
      </c>
      <c r="H12" s="30">
        <v>146.25656318252723</v>
      </c>
      <c r="I12" s="30">
        <v>0.23838473137018662</v>
      </c>
      <c r="J12" s="88">
        <v>182840.20018</v>
      </c>
      <c r="K12" s="88">
        <v>205734.76592</v>
      </c>
      <c r="L12" s="89">
        <v>12.521625833630164</v>
      </c>
      <c r="M12" s="35">
        <v>0.1432816735128995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84511.73052</v>
      </c>
      <c r="C13" s="4">
        <v>72553.8794</v>
      </c>
      <c r="D13" s="30">
        <v>-14.149338850859438</v>
      </c>
      <c r="E13" s="30">
        <v>0.6891485151229148</v>
      </c>
      <c r="F13" s="80">
        <v>84511.73052</v>
      </c>
      <c r="G13" s="80">
        <v>72553.8794</v>
      </c>
      <c r="H13" s="30">
        <v>-14.149338850859438</v>
      </c>
      <c r="I13" s="30">
        <v>0.6891485151229148</v>
      </c>
      <c r="J13" s="88">
        <v>918178.21216</v>
      </c>
      <c r="K13" s="88">
        <v>998372.58082</v>
      </c>
      <c r="L13" s="89">
        <v>8.734074452860739</v>
      </c>
      <c r="M13" s="35">
        <v>0.6953054022231058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6380.19681</v>
      </c>
      <c r="C14" s="4">
        <v>7168.69703</v>
      </c>
      <c r="D14" s="30">
        <v>12.358556381272507</v>
      </c>
      <c r="E14" s="30">
        <v>0.06809142329046224</v>
      </c>
      <c r="F14" s="80">
        <v>6380.19681</v>
      </c>
      <c r="G14" s="80">
        <v>7168.69703</v>
      </c>
      <c r="H14" s="30">
        <v>12.358556381272507</v>
      </c>
      <c r="I14" s="30">
        <v>0.06809142329046224</v>
      </c>
      <c r="J14" s="88">
        <v>77678.29404</v>
      </c>
      <c r="K14" s="88">
        <v>82145.41515</v>
      </c>
      <c r="L14" s="89">
        <v>5.750797137356916</v>
      </c>
      <c r="M14" s="35">
        <v>0.05720925435947286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134162.91104</v>
      </c>
      <c r="C15" s="11">
        <v>171675.01611</v>
      </c>
      <c r="D15" s="29">
        <v>27.960115637932116</v>
      </c>
      <c r="E15" s="29">
        <v>1.6306444729667888</v>
      </c>
      <c r="F15" s="79">
        <v>134162.91104</v>
      </c>
      <c r="G15" s="79">
        <v>171675.01611</v>
      </c>
      <c r="H15" s="29">
        <v>27.960115637932116</v>
      </c>
      <c r="I15" s="29">
        <v>1.6306444729667888</v>
      </c>
      <c r="J15" s="86">
        <v>1774188.17788</v>
      </c>
      <c r="K15" s="86">
        <v>1928656.75699</v>
      </c>
      <c r="L15" s="87">
        <v>8.706437177062936</v>
      </c>
      <c r="M15" s="34">
        <v>1.3431913976121277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134162.91104</v>
      </c>
      <c r="C16" s="4">
        <v>171675.01611</v>
      </c>
      <c r="D16" s="30">
        <v>27.960115637932116</v>
      </c>
      <c r="E16" s="30">
        <v>1.6306444729667888</v>
      </c>
      <c r="F16" s="80">
        <v>134162.91104</v>
      </c>
      <c r="G16" s="80">
        <v>171675.01611</v>
      </c>
      <c r="H16" s="30">
        <v>27.960115637932116</v>
      </c>
      <c r="I16" s="30">
        <v>1.6306444729667888</v>
      </c>
      <c r="J16" s="88">
        <v>1774188.17788</v>
      </c>
      <c r="K16" s="88">
        <v>1928656.75699</v>
      </c>
      <c r="L16" s="89">
        <v>8.706437177062936</v>
      </c>
      <c r="M16" s="35">
        <v>1.3431913976121277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272169.44436</v>
      </c>
      <c r="C17" s="11">
        <v>312958.82707</v>
      </c>
      <c r="D17" s="29">
        <v>14.986760474128621</v>
      </c>
      <c r="E17" s="29">
        <v>2.972619972267114</v>
      </c>
      <c r="F17" s="79">
        <v>272169.44436</v>
      </c>
      <c r="G17" s="79">
        <v>312958.82707</v>
      </c>
      <c r="H17" s="29">
        <v>14.986760474128621</v>
      </c>
      <c r="I17" s="29">
        <v>2.972619972267114</v>
      </c>
      <c r="J17" s="86">
        <v>3877976.87545</v>
      </c>
      <c r="K17" s="86">
        <v>4142783.12833</v>
      </c>
      <c r="L17" s="87">
        <v>6.828463948725118</v>
      </c>
      <c r="M17" s="34">
        <v>2.8851949109026287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272169.44436</v>
      </c>
      <c r="C18" s="4">
        <v>312958.82707</v>
      </c>
      <c r="D18" s="30">
        <v>14.986760474128621</v>
      </c>
      <c r="E18" s="30">
        <v>2.972619972267114</v>
      </c>
      <c r="F18" s="80">
        <v>272169.44436</v>
      </c>
      <c r="G18" s="80">
        <v>312958.82707</v>
      </c>
      <c r="H18" s="30">
        <v>14.986760474128621</v>
      </c>
      <c r="I18" s="30">
        <v>2.972619972267114</v>
      </c>
      <c r="J18" s="88">
        <v>3877976.87545</v>
      </c>
      <c r="K18" s="88">
        <v>4142783.12833</v>
      </c>
      <c r="L18" s="89">
        <v>6.828463948725118</v>
      </c>
      <c r="M18" s="35">
        <v>2.8851949109026287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7469191.7498</v>
      </c>
      <c r="C19" s="11">
        <v>8538110.63795</v>
      </c>
      <c r="D19" s="29">
        <v>14.311038248263221</v>
      </c>
      <c r="E19" s="29">
        <v>81.09871335285766</v>
      </c>
      <c r="F19" s="79">
        <v>7469191.7498</v>
      </c>
      <c r="G19" s="79">
        <v>8538110.63795</v>
      </c>
      <c r="H19" s="29">
        <v>14.311038248263221</v>
      </c>
      <c r="I19" s="29">
        <v>81.09871335285766</v>
      </c>
      <c r="J19" s="86">
        <v>107681579.93348998</v>
      </c>
      <c r="K19" s="86">
        <v>108709247.65423001</v>
      </c>
      <c r="L19" s="87">
        <v>0.9543579518194095</v>
      </c>
      <c r="M19" s="34">
        <v>75.70933799435274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814129.37742</v>
      </c>
      <c r="C20" s="11">
        <v>852908.0948799999</v>
      </c>
      <c r="D20" s="29">
        <v>4.76321313731372</v>
      </c>
      <c r="E20" s="29">
        <v>8.101294541155383</v>
      </c>
      <c r="F20" s="79">
        <v>814129.37742</v>
      </c>
      <c r="G20" s="79">
        <v>852908.0948799999</v>
      </c>
      <c r="H20" s="29">
        <v>4.76321313731372</v>
      </c>
      <c r="I20" s="29">
        <v>8.101294541155383</v>
      </c>
      <c r="J20" s="86">
        <v>11345223.20526</v>
      </c>
      <c r="K20" s="86">
        <v>11222805.087879999</v>
      </c>
      <c r="L20" s="87">
        <v>-1.0790278442758516</v>
      </c>
      <c r="M20" s="34">
        <v>7.815996908980416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596370.85843</v>
      </c>
      <c r="C21" s="4">
        <v>615857.92751</v>
      </c>
      <c r="D21" s="30">
        <v>3.267609207348158</v>
      </c>
      <c r="E21" s="30">
        <v>5.849688256231163</v>
      </c>
      <c r="F21" s="80">
        <v>596370.85843</v>
      </c>
      <c r="G21" s="80">
        <v>615857.92751</v>
      </c>
      <c r="H21" s="30">
        <v>3.267609207348158</v>
      </c>
      <c r="I21" s="30">
        <v>5.849688256231163</v>
      </c>
      <c r="J21" s="88">
        <v>7895295.78501</v>
      </c>
      <c r="K21" s="88">
        <v>7888655.72733</v>
      </c>
      <c r="L21" s="89">
        <v>-0.08410144294538562</v>
      </c>
      <c r="M21" s="35">
        <v>5.493965929017943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88262.76265</v>
      </c>
      <c r="C22" s="4">
        <v>90974.00741</v>
      </c>
      <c r="D22" s="30">
        <v>3.0717877829762235</v>
      </c>
      <c r="E22" s="30">
        <v>0.8641109564347091</v>
      </c>
      <c r="F22" s="80">
        <v>88262.76265</v>
      </c>
      <c r="G22" s="80">
        <v>90974.00741</v>
      </c>
      <c r="H22" s="30">
        <v>3.0717877829762235</v>
      </c>
      <c r="I22" s="30">
        <v>0.8641109564347091</v>
      </c>
      <c r="J22" s="88">
        <v>1448669.16383</v>
      </c>
      <c r="K22" s="88">
        <v>1397882.46122</v>
      </c>
      <c r="L22" s="89">
        <v>-3.505748854053734</v>
      </c>
      <c r="M22" s="35">
        <v>0.9735395839506075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129495.75634</v>
      </c>
      <c r="C23" s="4">
        <v>146076.15996</v>
      </c>
      <c r="D23" s="30">
        <v>12.803820054509735</v>
      </c>
      <c r="E23" s="30">
        <v>1.3874953284895108</v>
      </c>
      <c r="F23" s="80">
        <v>129495.75634</v>
      </c>
      <c r="G23" s="80">
        <v>146076.15996</v>
      </c>
      <c r="H23" s="30">
        <v>12.803820054509735</v>
      </c>
      <c r="I23" s="30">
        <v>1.3874953284895108</v>
      </c>
      <c r="J23" s="88">
        <v>2001258.25642</v>
      </c>
      <c r="K23" s="88">
        <v>1936266.89933</v>
      </c>
      <c r="L23" s="89">
        <v>-3.2475247450702063</v>
      </c>
      <c r="M23" s="35">
        <v>1.348491396011866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997802.33734</v>
      </c>
      <c r="C24" s="11">
        <v>1233868.47342</v>
      </c>
      <c r="D24" s="29">
        <v>23.65860724573155</v>
      </c>
      <c r="E24" s="29">
        <v>11.719823024575176</v>
      </c>
      <c r="F24" s="79">
        <v>997802.33734</v>
      </c>
      <c r="G24" s="79">
        <v>1233868.47342</v>
      </c>
      <c r="H24" s="29">
        <v>23.65860724573155</v>
      </c>
      <c r="I24" s="29">
        <v>11.719823024575176</v>
      </c>
      <c r="J24" s="90">
        <v>15197583.85444</v>
      </c>
      <c r="K24" s="90">
        <v>14174329.4463</v>
      </c>
      <c r="L24" s="91">
        <v>-6.733007153903971</v>
      </c>
      <c r="M24" s="36">
        <v>9.871552991577312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997802.33734</v>
      </c>
      <c r="C25" s="4">
        <v>1233868.47342</v>
      </c>
      <c r="D25" s="30">
        <v>23.65860724573155</v>
      </c>
      <c r="E25" s="30">
        <v>11.719823024575176</v>
      </c>
      <c r="F25" s="80">
        <v>997802.33734</v>
      </c>
      <c r="G25" s="80">
        <v>1233868.47342</v>
      </c>
      <c r="H25" s="30">
        <v>23.65860724573155</v>
      </c>
      <c r="I25" s="30">
        <v>11.719823024575176</v>
      </c>
      <c r="J25" s="88">
        <v>15197583.85444</v>
      </c>
      <c r="K25" s="88">
        <v>14174329.4463</v>
      </c>
      <c r="L25" s="89">
        <v>-6.733007153903971</v>
      </c>
      <c r="M25" s="35">
        <v>9.871552991577312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5657260.03504</v>
      </c>
      <c r="C26" s="11">
        <v>6451334.06965</v>
      </c>
      <c r="D26" s="29">
        <v>14.036371488877212</v>
      </c>
      <c r="E26" s="29">
        <v>61.277595787127105</v>
      </c>
      <c r="F26" s="79">
        <v>5657260.03504</v>
      </c>
      <c r="G26" s="79">
        <v>6451334.06965</v>
      </c>
      <c r="H26" s="29">
        <v>14.036371488877212</v>
      </c>
      <c r="I26" s="29">
        <v>61.277595787127105</v>
      </c>
      <c r="J26" s="86">
        <v>81138772.87378998</v>
      </c>
      <c r="K26" s="86">
        <v>83312113.12005001</v>
      </c>
      <c r="L26" s="87">
        <v>2.678547098118709</v>
      </c>
      <c r="M26" s="34">
        <v>58.021788093795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1317726.69863</v>
      </c>
      <c r="C27" s="4">
        <v>1253007.13364</v>
      </c>
      <c r="D27" s="30">
        <v>-4.911455847201627</v>
      </c>
      <c r="E27" s="30">
        <v>11.90161039943545</v>
      </c>
      <c r="F27" s="80">
        <v>1317726.69863</v>
      </c>
      <c r="G27" s="80">
        <v>1253007.13364</v>
      </c>
      <c r="H27" s="30">
        <v>-4.911455847201627</v>
      </c>
      <c r="I27" s="30">
        <v>11.90161039943545</v>
      </c>
      <c r="J27" s="88">
        <v>16889290.56483</v>
      </c>
      <c r="K27" s="88">
        <v>16897744.685</v>
      </c>
      <c r="L27" s="89">
        <v>0.050056099973802004</v>
      </c>
      <c r="M27" s="35">
        <v>11.76824503254818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1512311.71523</v>
      </c>
      <c r="C28" s="4">
        <v>2069424.10135</v>
      </c>
      <c r="D28" s="30">
        <v>36.83846263369529</v>
      </c>
      <c r="E28" s="30">
        <v>19.65629623665478</v>
      </c>
      <c r="F28" s="80">
        <v>1512311.71523</v>
      </c>
      <c r="G28" s="80">
        <v>2069424.10135</v>
      </c>
      <c r="H28" s="30">
        <v>36.83846263369529</v>
      </c>
      <c r="I28" s="30">
        <v>19.65629623665478</v>
      </c>
      <c r="J28" s="88">
        <v>20936012.14678</v>
      </c>
      <c r="K28" s="88">
        <v>24445787.90729</v>
      </c>
      <c r="L28" s="89">
        <v>16.764299408614033</v>
      </c>
      <c r="M28" s="35">
        <v>17.02499519726244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41417.64456</v>
      </c>
      <c r="C29" s="4">
        <v>65125.63988</v>
      </c>
      <c r="D29" s="30">
        <v>57.24129310553917</v>
      </c>
      <c r="E29" s="30">
        <v>0.6185918436186567</v>
      </c>
      <c r="F29" s="80">
        <v>41417.64456</v>
      </c>
      <c r="G29" s="80">
        <v>65125.63988</v>
      </c>
      <c r="H29" s="30">
        <v>57.24129310553917</v>
      </c>
      <c r="I29" s="30">
        <v>0.6185918436186567</v>
      </c>
      <c r="J29" s="88">
        <v>1033596.1526</v>
      </c>
      <c r="K29" s="88">
        <v>996577.79184</v>
      </c>
      <c r="L29" s="89">
        <v>-3.581511083113146</v>
      </c>
      <c r="M29" s="35">
        <v>0.6940554415394704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626645.54022</v>
      </c>
      <c r="C30" s="4">
        <v>605118.67393</v>
      </c>
      <c r="D30" s="30">
        <v>-3.4352540484756915</v>
      </c>
      <c r="E30" s="30">
        <v>5.747682123418016</v>
      </c>
      <c r="F30" s="80">
        <v>626645.54022</v>
      </c>
      <c r="G30" s="80">
        <v>605118.67393</v>
      </c>
      <c r="H30" s="30">
        <v>-3.4352540484756915</v>
      </c>
      <c r="I30" s="30">
        <v>5.747682123418016</v>
      </c>
      <c r="J30" s="88">
        <v>10357929.32807</v>
      </c>
      <c r="K30" s="88">
        <v>9959994.67922</v>
      </c>
      <c r="L30" s="89">
        <v>-3.8418359137824605</v>
      </c>
      <c r="M30" s="35">
        <v>6.936526743239586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375920.3979</v>
      </c>
      <c r="C31" s="4">
        <v>390501.36377</v>
      </c>
      <c r="D31" s="30">
        <v>3.8787376134558023</v>
      </c>
      <c r="E31" s="30">
        <v>3.709152938768546</v>
      </c>
      <c r="F31" s="80">
        <v>375920.3979</v>
      </c>
      <c r="G31" s="80">
        <v>390501.36377</v>
      </c>
      <c r="H31" s="30">
        <v>3.8787376134558023</v>
      </c>
      <c r="I31" s="30">
        <v>3.709152938768546</v>
      </c>
      <c r="J31" s="88">
        <v>5434935.12897</v>
      </c>
      <c r="K31" s="88">
        <v>5319820.06358</v>
      </c>
      <c r="L31" s="89">
        <v>-2.1180577625738124</v>
      </c>
      <c r="M31" s="35">
        <v>3.7049291017427564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423834.37781</v>
      </c>
      <c r="C32" s="4">
        <v>467108.71944</v>
      </c>
      <c r="D32" s="30">
        <v>10.2102009406607</v>
      </c>
      <c r="E32" s="30">
        <v>4.4368031463668665</v>
      </c>
      <c r="F32" s="80">
        <v>423834.37781</v>
      </c>
      <c r="G32" s="80">
        <v>467108.71944</v>
      </c>
      <c r="H32" s="30">
        <v>10.2102009406607</v>
      </c>
      <c r="I32" s="30">
        <v>4.4368031463668665</v>
      </c>
      <c r="J32" s="88">
        <v>6166672.29013</v>
      </c>
      <c r="K32" s="88">
        <v>5991090.76915</v>
      </c>
      <c r="L32" s="89">
        <v>-2.847265311325602</v>
      </c>
      <c r="M32" s="35">
        <v>4.1724280664615065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626931.87659</v>
      </c>
      <c r="C33" s="4">
        <v>853780.05259</v>
      </c>
      <c r="D33" s="30">
        <v>36.183863745112106</v>
      </c>
      <c r="E33" s="30">
        <v>8.10957677728205</v>
      </c>
      <c r="F33" s="80">
        <v>626931.87659</v>
      </c>
      <c r="G33" s="80">
        <v>853780.05259</v>
      </c>
      <c r="H33" s="30">
        <v>36.183863745112106</v>
      </c>
      <c r="I33" s="30">
        <v>8.10957677728205</v>
      </c>
      <c r="J33" s="88">
        <v>9654809.60984</v>
      </c>
      <c r="K33" s="88">
        <v>9304380.18448</v>
      </c>
      <c r="L33" s="89">
        <v>-3.629584005497619</v>
      </c>
      <c r="M33" s="35">
        <v>6.4799313712051445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184458.32012</v>
      </c>
      <c r="C34" s="4">
        <v>183156.51012</v>
      </c>
      <c r="D34" s="30">
        <v>-0.7057475093306178</v>
      </c>
      <c r="E34" s="30">
        <v>1.7397007303829033</v>
      </c>
      <c r="F34" s="80">
        <v>184458.32012</v>
      </c>
      <c r="G34" s="80">
        <v>183156.51012</v>
      </c>
      <c r="H34" s="30">
        <v>-0.7057475093306178</v>
      </c>
      <c r="I34" s="30">
        <v>1.7397007303829033</v>
      </c>
      <c r="J34" s="88">
        <v>2738398.62264</v>
      </c>
      <c r="K34" s="88">
        <v>2650502.49312</v>
      </c>
      <c r="L34" s="89">
        <v>-3.209763866856688</v>
      </c>
      <c r="M34" s="35">
        <v>1.845912775928299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170447.06149</v>
      </c>
      <c r="C35" s="4">
        <v>199462.252</v>
      </c>
      <c r="D35" s="30">
        <v>17.02299250943808</v>
      </c>
      <c r="E35" s="30">
        <v>1.8945798064227648</v>
      </c>
      <c r="F35" s="80">
        <v>170447.06149</v>
      </c>
      <c r="G35" s="80">
        <v>199462.252</v>
      </c>
      <c r="H35" s="30">
        <v>17.02299250943808</v>
      </c>
      <c r="I35" s="30">
        <v>1.8945798064227648</v>
      </c>
      <c r="J35" s="88">
        <v>2527980.67977</v>
      </c>
      <c r="K35" s="88">
        <v>2476668.41659</v>
      </c>
      <c r="L35" s="89">
        <v>-2.0297727585745733</v>
      </c>
      <c r="M35" s="35">
        <v>1.7248479802560255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118636.14177</v>
      </c>
      <c r="C36" s="11">
        <v>100290.56902</v>
      </c>
      <c r="D36" s="29">
        <v>-15.463730087890573</v>
      </c>
      <c r="E36" s="29">
        <v>0.9526037379741432</v>
      </c>
      <c r="F36" s="79">
        <v>118636.14177</v>
      </c>
      <c r="G36" s="79">
        <v>100290.56902</v>
      </c>
      <c r="H36" s="29">
        <v>-15.463730087890573</v>
      </c>
      <c r="I36" s="29">
        <v>0.9526037379741432</v>
      </c>
      <c r="J36" s="86">
        <v>1673318.58184</v>
      </c>
      <c r="K36" s="86">
        <v>1658908.50887</v>
      </c>
      <c r="L36" s="87">
        <v>-0.8611673309785765</v>
      </c>
      <c r="M36" s="34">
        <v>1.155328251366658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254117.76933</v>
      </c>
      <c r="C37" s="4">
        <v>258522.51889</v>
      </c>
      <c r="D37" s="30">
        <v>1.733349687278241</v>
      </c>
      <c r="E37" s="30">
        <v>2.4555600815864738</v>
      </c>
      <c r="F37" s="80">
        <v>254117.76933</v>
      </c>
      <c r="G37" s="80">
        <v>258522.51889</v>
      </c>
      <c r="H37" s="30">
        <v>1.733349687278241</v>
      </c>
      <c r="I37" s="30">
        <v>2.4555600815864738</v>
      </c>
      <c r="J37" s="88">
        <v>3625495.14194</v>
      </c>
      <c r="K37" s="88">
        <v>3513205.40141</v>
      </c>
      <c r="L37" s="89">
        <v>-3.0972249619375827</v>
      </c>
      <c r="M37" s="35">
        <v>2.446732554206814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4812.49139</v>
      </c>
      <c r="C38" s="4">
        <v>5836.53502</v>
      </c>
      <c r="D38" s="30">
        <v>21.278866745151724</v>
      </c>
      <c r="E38" s="30">
        <v>0.05543796521645252</v>
      </c>
      <c r="F38" s="80">
        <v>4812.49139</v>
      </c>
      <c r="G38" s="80">
        <v>5836.53502</v>
      </c>
      <c r="H38" s="30">
        <v>21.278866745151724</v>
      </c>
      <c r="I38" s="30">
        <v>0.05543796521645252</v>
      </c>
      <c r="J38" s="88">
        <v>100334.62638</v>
      </c>
      <c r="K38" s="88">
        <v>97432.2195</v>
      </c>
      <c r="L38" s="89">
        <v>-2.8927270521819977</v>
      </c>
      <c r="M38" s="35">
        <v>0.06785557803810664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236204.63557</v>
      </c>
      <c r="C39" s="4">
        <v>328720.36252</v>
      </c>
      <c r="D39" s="30">
        <v>39.16761698039693</v>
      </c>
      <c r="E39" s="30">
        <v>3.1223299373475575</v>
      </c>
      <c r="F39" s="80">
        <v>236204.63557</v>
      </c>
      <c r="G39" s="80">
        <v>328720.36252</v>
      </c>
      <c r="H39" s="30">
        <v>39.16761698039693</v>
      </c>
      <c r="I39" s="30">
        <v>3.1223299373475575</v>
      </c>
      <c r="J39" s="88">
        <v>3855497.19398</v>
      </c>
      <c r="K39" s="88">
        <v>3878919.92074</v>
      </c>
      <c r="L39" s="89">
        <v>0.607515077343913</v>
      </c>
      <c r="M39" s="35">
        <v>2.7014303352223177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236204.63557</v>
      </c>
      <c r="C40" s="11">
        <v>328720.36252</v>
      </c>
      <c r="D40" s="29">
        <v>39.16761698039693</v>
      </c>
      <c r="E40" s="29">
        <v>3.1223299373475575</v>
      </c>
      <c r="F40" s="79">
        <v>236204.63557</v>
      </c>
      <c r="G40" s="79">
        <v>328720.36252</v>
      </c>
      <c r="H40" s="29">
        <v>39.16761698039693</v>
      </c>
      <c r="I40" s="29">
        <v>3.1223299373475575</v>
      </c>
      <c r="J40" s="86">
        <v>3855497.19398</v>
      </c>
      <c r="K40" s="86">
        <v>3878919.92074</v>
      </c>
      <c r="L40" s="87">
        <v>0.607515077343913</v>
      </c>
      <c r="M40" s="34">
        <v>2.7014303352223177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68" t="s">
        <v>52</v>
      </c>
      <c r="B41" s="69">
        <v>9157626.621900002</v>
      </c>
      <c r="C41" s="70">
        <v>10528046.975049999</v>
      </c>
      <c r="D41" s="71">
        <v>14.964798301261881</v>
      </c>
      <c r="E41" s="72">
        <v>100</v>
      </c>
      <c r="F41" s="70">
        <v>9157626.621900002</v>
      </c>
      <c r="G41" s="70">
        <v>10528046.975049999</v>
      </c>
      <c r="H41" s="71">
        <v>14.964798301261881</v>
      </c>
      <c r="I41" s="72">
        <v>100</v>
      </c>
      <c r="J41" s="70">
        <v>131783092.96435997</v>
      </c>
      <c r="K41" s="70">
        <v>133020360.49797</v>
      </c>
      <c r="L41" s="92">
        <v>0.9388666677785772</v>
      </c>
      <c r="M41" s="73">
        <v>92.64054025195514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4" t="s">
        <v>78</v>
      </c>
      <c r="B42" s="65"/>
      <c r="C42" s="65"/>
      <c r="D42" s="66"/>
      <c r="E42" s="66"/>
      <c r="F42" s="81"/>
      <c r="G42" s="81"/>
      <c r="H42" s="67"/>
      <c r="I42" s="67"/>
      <c r="J42" s="81">
        <v>9300671.416640043</v>
      </c>
      <c r="K42" s="81">
        <v>10567274.17707999</v>
      </c>
      <c r="L42" s="93">
        <v>13.618401335777108</v>
      </c>
      <c r="M42" s="97">
        <v>7.3594597480448485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5" t="s">
        <v>79</v>
      </c>
      <c r="B43" s="76"/>
      <c r="C43" s="76"/>
      <c r="D43" s="77"/>
      <c r="E43" s="77"/>
      <c r="F43" s="82"/>
      <c r="G43" s="82"/>
      <c r="H43" s="78"/>
      <c r="I43" s="78"/>
      <c r="J43" s="82">
        <v>141083764.381</v>
      </c>
      <c r="K43" s="82">
        <v>143587634.67505</v>
      </c>
      <c r="L43" s="94">
        <v>1.7747402084397308</v>
      </c>
      <c r="M43" s="9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83"/>
      <c r="G44" s="83"/>
      <c r="H44" s="31"/>
      <c r="I44" s="31"/>
      <c r="J44" s="83"/>
      <c r="K44" s="83"/>
      <c r="L44" s="9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83"/>
      <c r="G45" s="83"/>
      <c r="H45" s="31"/>
      <c r="I45" s="31"/>
      <c r="J45" s="83"/>
      <c r="K45" s="83"/>
      <c r="L45" s="9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99" customFormat="1" ht="11.25">
      <c r="A46" s="99" t="s">
        <v>87</v>
      </c>
      <c r="B46" s="100"/>
      <c r="C46" s="100"/>
      <c r="D46" s="101"/>
      <c r="E46" s="101"/>
      <c r="F46" s="102"/>
      <c r="G46" s="102"/>
      <c r="H46" s="101"/>
      <c r="I46" s="101"/>
      <c r="J46" s="102"/>
      <c r="K46" s="102"/>
      <c r="L46" s="103"/>
      <c r="M46" s="104"/>
    </row>
    <row r="47" spans="16:124" ht="12.75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65</v>
      </c>
      <c r="C3" s="105"/>
      <c r="D3" s="105"/>
      <c r="E3" s="105"/>
      <c r="F3" s="105" t="s">
        <v>80</v>
      </c>
      <c r="G3" s="105"/>
      <c r="H3" s="105"/>
      <c r="I3" s="105"/>
      <c r="J3" s="105" t="s">
        <v>81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83</v>
      </c>
      <c r="E4" s="28" t="s">
        <v>82</v>
      </c>
      <c r="F4" s="37">
        <v>2016</v>
      </c>
      <c r="G4" s="37">
        <v>2017</v>
      </c>
      <c r="H4" s="28" t="s">
        <v>83</v>
      </c>
      <c r="I4" s="28" t="s">
        <v>82</v>
      </c>
      <c r="J4" s="85" t="s">
        <v>56</v>
      </c>
      <c r="K4" s="85" t="s">
        <v>84</v>
      </c>
      <c r="L4" s="25" t="s">
        <v>85</v>
      </c>
      <c r="M4" s="33" t="s">
        <v>86</v>
      </c>
    </row>
    <row r="5" spans="1:13" ht="30" customHeight="1">
      <c r="A5" s="23" t="s">
        <v>32</v>
      </c>
      <c r="B5" s="6">
        <v>729966.50443</v>
      </c>
      <c r="C5" s="6">
        <v>1001542.00268</v>
      </c>
      <c r="D5" s="7">
        <v>37.20383012122754</v>
      </c>
      <c r="E5" s="18">
        <v>9.51308447856962</v>
      </c>
      <c r="F5" s="6">
        <v>729966.50443</v>
      </c>
      <c r="G5" s="6">
        <v>1001542.00268</v>
      </c>
      <c r="H5" s="7">
        <v>37.20383012122754</v>
      </c>
      <c r="I5" s="18">
        <v>9.51308447856962</v>
      </c>
      <c r="J5" s="15">
        <v>10730278.936</v>
      </c>
      <c r="K5" s="15">
        <v>10283264.32323</v>
      </c>
      <c r="L5" s="16">
        <v>-4.165917917289829</v>
      </c>
      <c r="M5" s="17">
        <v>7.73059423740393</v>
      </c>
    </row>
    <row r="6" spans="1:13" ht="30" customHeight="1">
      <c r="A6" s="23" t="s">
        <v>54</v>
      </c>
      <c r="B6" s="6">
        <v>100035.15117</v>
      </c>
      <c r="C6" s="6">
        <v>130013.72813</v>
      </c>
      <c r="D6" s="7">
        <v>29.96804284231483</v>
      </c>
      <c r="E6" s="18">
        <v>1.2349273178407578</v>
      </c>
      <c r="F6" s="6">
        <v>100035.15117</v>
      </c>
      <c r="G6" s="6">
        <v>130013.72813</v>
      </c>
      <c r="H6" s="7">
        <v>29.96804284231483</v>
      </c>
      <c r="I6" s="18">
        <v>1.2349273178407578</v>
      </c>
      <c r="J6" s="15">
        <v>1417434.02312</v>
      </c>
      <c r="K6" s="15">
        <v>1459854.21368</v>
      </c>
      <c r="L6" s="16">
        <v>2.992745331922142</v>
      </c>
      <c r="M6" s="17">
        <v>1.0974667398396345</v>
      </c>
    </row>
    <row r="7" spans="1:13" ht="30" customHeight="1">
      <c r="A7" s="23" t="s">
        <v>33</v>
      </c>
      <c r="B7" s="6">
        <v>119281.02485</v>
      </c>
      <c r="C7" s="6">
        <v>131977.64348</v>
      </c>
      <c r="D7" s="7">
        <v>10.644290360488126</v>
      </c>
      <c r="E7" s="18">
        <v>1.2535814457588246</v>
      </c>
      <c r="F7" s="6">
        <v>119281.02485</v>
      </c>
      <c r="G7" s="6">
        <v>131977.64348</v>
      </c>
      <c r="H7" s="7">
        <v>10.644290360488126</v>
      </c>
      <c r="I7" s="18">
        <v>1.2535814457588246</v>
      </c>
      <c r="J7" s="15">
        <v>2161567.24702</v>
      </c>
      <c r="K7" s="15">
        <v>1889821.46194</v>
      </c>
      <c r="L7" s="16">
        <v>-12.571701641697095</v>
      </c>
      <c r="M7" s="17">
        <v>1.4207009023771522</v>
      </c>
    </row>
    <row r="8" spans="1:13" ht="30" customHeight="1">
      <c r="A8" s="23" t="s">
        <v>34</v>
      </c>
      <c r="B8" s="6">
        <v>160294.99198</v>
      </c>
      <c r="C8" s="6">
        <v>192275.85795</v>
      </c>
      <c r="D8" s="7">
        <v>19.951257101026755</v>
      </c>
      <c r="E8" s="18">
        <v>1.8263202890874908</v>
      </c>
      <c r="F8" s="6">
        <v>160294.99198</v>
      </c>
      <c r="G8" s="6">
        <v>192275.85795</v>
      </c>
      <c r="H8" s="7">
        <v>19.951257101026755</v>
      </c>
      <c r="I8" s="18">
        <v>1.8263202890874908</v>
      </c>
      <c r="J8" s="15">
        <v>2101228.2841</v>
      </c>
      <c r="K8" s="15">
        <v>2180501.44277</v>
      </c>
      <c r="L8" s="16">
        <v>3.7727056726706216</v>
      </c>
      <c r="M8" s="17">
        <v>1.6392238260422372</v>
      </c>
    </row>
    <row r="9" spans="1:13" ht="30" customHeight="1">
      <c r="A9" s="23" t="s">
        <v>53</v>
      </c>
      <c r="B9" s="6">
        <v>34253.07381</v>
      </c>
      <c r="C9" s="6">
        <v>58450.76178</v>
      </c>
      <c r="D9" s="7">
        <v>70.6438438320114</v>
      </c>
      <c r="E9" s="18">
        <v>0.5551909287498444</v>
      </c>
      <c r="F9" s="6">
        <v>34253.07381</v>
      </c>
      <c r="G9" s="6">
        <v>58450.76178</v>
      </c>
      <c r="H9" s="7">
        <v>70.6438438320114</v>
      </c>
      <c r="I9" s="18">
        <v>0.5551909287498444</v>
      </c>
      <c r="J9" s="15">
        <v>820034.36124</v>
      </c>
      <c r="K9" s="15">
        <v>840259.03768</v>
      </c>
      <c r="L9" s="16">
        <v>2.4663206075191257</v>
      </c>
      <c r="M9" s="17">
        <v>0.6316770113495694</v>
      </c>
    </row>
    <row r="10" spans="1:13" ht="30" customHeight="1">
      <c r="A10" s="23" t="s">
        <v>35</v>
      </c>
      <c r="B10" s="6">
        <v>789025.48293</v>
      </c>
      <c r="C10" s="6">
        <v>867311.71075</v>
      </c>
      <c r="D10" s="7">
        <v>9.921888394439248</v>
      </c>
      <c r="E10" s="18">
        <v>8.238106391483695</v>
      </c>
      <c r="F10" s="6">
        <v>789025.48293</v>
      </c>
      <c r="G10" s="6">
        <v>867311.71075</v>
      </c>
      <c r="H10" s="7">
        <v>9.921888394439248</v>
      </c>
      <c r="I10" s="18">
        <v>8.238106391483695</v>
      </c>
      <c r="J10" s="15">
        <v>10246606.86661</v>
      </c>
      <c r="K10" s="15">
        <v>10983935.37946</v>
      </c>
      <c r="L10" s="16">
        <v>7.195830995065182</v>
      </c>
      <c r="M10" s="17">
        <v>8.257333943721816</v>
      </c>
    </row>
    <row r="11" spans="1:13" ht="30" customHeight="1">
      <c r="A11" s="23" t="s">
        <v>36</v>
      </c>
      <c r="B11" s="6">
        <v>529255.7605</v>
      </c>
      <c r="C11" s="6">
        <v>618003.83572</v>
      </c>
      <c r="D11" s="7">
        <v>16.768466560696034</v>
      </c>
      <c r="E11" s="18">
        <v>5.870071032021254</v>
      </c>
      <c r="F11" s="6">
        <v>529255.7605</v>
      </c>
      <c r="G11" s="6">
        <v>618003.83572</v>
      </c>
      <c r="H11" s="7">
        <v>16.768466560696034</v>
      </c>
      <c r="I11" s="18">
        <v>5.870071032021254</v>
      </c>
      <c r="J11" s="15">
        <v>8256267.35381</v>
      </c>
      <c r="K11" s="15">
        <v>7864127.49488</v>
      </c>
      <c r="L11" s="16">
        <v>-4.749602237008959</v>
      </c>
      <c r="M11" s="17">
        <v>5.911972772769635</v>
      </c>
    </row>
    <row r="12" spans="1:13" ht="30" customHeight="1">
      <c r="A12" s="23" t="s">
        <v>37</v>
      </c>
      <c r="B12" s="6">
        <v>402610.00182</v>
      </c>
      <c r="C12" s="6">
        <v>465397.14112</v>
      </c>
      <c r="D12" s="7">
        <v>15.595027201552492</v>
      </c>
      <c r="E12" s="18">
        <v>4.420545826048517</v>
      </c>
      <c r="F12" s="6">
        <v>402610.00182</v>
      </c>
      <c r="G12" s="6">
        <v>465397.14112</v>
      </c>
      <c r="H12" s="7">
        <v>15.595027201552492</v>
      </c>
      <c r="I12" s="18">
        <v>4.420545826048517</v>
      </c>
      <c r="J12" s="15">
        <v>6300839.2509</v>
      </c>
      <c r="K12" s="15">
        <v>6252946.16014</v>
      </c>
      <c r="L12" s="16">
        <v>-0.7601065326838657</v>
      </c>
      <c r="M12" s="17">
        <v>4.700743658137528</v>
      </c>
    </row>
    <row r="13" spans="1:13" ht="30" customHeight="1">
      <c r="A13" s="23" t="s">
        <v>38</v>
      </c>
      <c r="B13" s="6">
        <v>2415684.72023</v>
      </c>
      <c r="C13" s="6">
        <v>2689868.20036</v>
      </c>
      <c r="D13" s="7">
        <v>11.350135132861821</v>
      </c>
      <c r="E13" s="18">
        <v>25.549545957902847</v>
      </c>
      <c r="F13" s="6">
        <v>2415684.72023</v>
      </c>
      <c r="G13" s="6">
        <v>2689868.20036</v>
      </c>
      <c r="H13" s="7">
        <v>11.350135132861821</v>
      </c>
      <c r="I13" s="18">
        <v>25.549545957902847</v>
      </c>
      <c r="J13" s="15">
        <v>36596918.73748</v>
      </c>
      <c r="K13" s="15">
        <v>35479297.6772</v>
      </c>
      <c r="L13" s="16">
        <v>-3.053866551708938</v>
      </c>
      <c r="M13" s="17">
        <v>26.67208053292071</v>
      </c>
    </row>
    <row r="14" spans="1:13" ht="30" customHeight="1">
      <c r="A14" s="23" t="s">
        <v>39</v>
      </c>
      <c r="B14" s="6">
        <v>1400378.87139</v>
      </c>
      <c r="C14" s="6">
        <v>1344450.65325</v>
      </c>
      <c r="D14" s="7">
        <v>-3.9937919146470913</v>
      </c>
      <c r="E14" s="18">
        <v>12.770180988327276</v>
      </c>
      <c r="F14" s="6">
        <v>1400378.87139</v>
      </c>
      <c r="G14" s="6">
        <v>1344450.65325</v>
      </c>
      <c r="H14" s="7">
        <v>-3.9937919146470913</v>
      </c>
      <c r="I14" s="18">
        <v>12.770180988327276</v>
      </c>
      <c r="J14" s="15">
        <v>18296577.77776</v>
      </c>
      <c r="K14" s="15">
        <v>18342438.55093</v>
      </c>
      <c r="L14" s="16">
        <v>0.25065219150297524</v>
      </c>
      <c r="M14" s="17">
        <v>13.78919624203689</v>
      </c>
    </row>
    <row r="15" spans="1:13" ht="30" customHeight="1">
      <c r="A15" s="23" t="s">
        <v>40</v>
      </c>
      <c r="B15" s="6">
        <v>130304.74533</v>
      </c>
      <c r="C15" s="6">
        <v>104623.67444</v>
      </c>
      <c r="D15" s="7">
        <v>-19.708469422937785</v>
      </c>
      <c r="E15" s="18">
        <v>0.9937614705552082</v>
      </c>
      <c r="F15" s="6">
        <v>130304.74533</v>
      </c>
      <c r="G15" s="6">
        <v>104623.67444</v>
      </c>
      <c r="H15" s="7">
        <v>-19.708469422937785</v>
      </c>
      <c r="I15" s="18">
        <v>0.9937614705552082</v>
      </c>
      <c r="J15" s="15">
        <v>1891507.66625</v>
      </c>
      <c r="K15" s="15">
        <v>1309223.20582</v>
      </c>
      <c r="L15" s="16">
        <v>-30.78414488186587</v>
      </c>
      <c r="M15" s="17">
        <v>0.9842276783184482</v>
      </c>
    </row>
    <row r="16" spans="1:13" ht="30" customHeight="1">
      <c r="A16" s="23" t="s">
        <v>41</v>
      </c>
      <c r="B16" s="6">
        <v>782655.89217</v>
      </c>
      <c r="C16" s="6">
        <v>831517.6872</v>
      </c>
      <c r="D16" s="7">
        <v>6.243075088149571</v>
      </c>
      <c r="E16" s="18">
        <v>7.898119082965536</v>
      </c>
      <c r="F16" s="6">
        <v>782655.89217</v>
      </c>
      <c r="G16" s="6">
        <v>831517.6872</v>
      </c>
      <c r="H16" s="7">
        <v>6.243075088149571</v>
      </c>
      <c r="I16" s="18">
        <v>7.898119082965536</v>
      </c>
      <c r="J16" s="15">
        <v>11022427.29234</v>
      </c>
      <c r="K16" s="15">
        <v>11080471.48527</v>
      </c>
      <c r="L16" s="16">
        <v>0.5266008238524515</v>
      </c>
      <c r="M16" s="17">
        <v>8.329906372069333</v>
      </c>
    </row>
    <row r="17" spans="1:13" ht="30" customHeight="1">
      <c r="A17" s="23" t="s">
        <v>42</v>
      </c>
      <c r="B17" s="6">
        <v>1563880.40129</v>
      </c>
      <c r="C17" s="6">
        <v>2092614.07819</v>
      </c>
      <c r="D17" s="7">
        <v>33.80908645340545</v>
      </c>
      <c r="E17" s="18">
        <v>19.876564790689127</v>
      </c>
      <c r="F17" s="6">
        <v>1563880.40129</v>
      </c>
      <c r="G17" s="6">
        <v>2092614.07819</v>
      </c>
      <c r="H17" s="7">
        <v>33.80908645340545</v>
      </c>
      <c r="I17" s="18">
        <v>19.876564790689127</v>
      </c>
      <c r="J17" s="15">
        <v>21941405.16773</v>
      </c>
      <c r="K17" s="15">
        <v>25054220.06497</v>
      </c>
      <c r="L17" s="16">
        <v>14.186944151681447</v>
      </c>
      <c r="M17" s="17">
        <v>18.83487608301314</v>
      </c>
    </row>
    <row r="18" spans="1:13" s="5" customFormat="1" ht="39" customHeight="1" thickBot="1">
      <c r="A18" s="39" t="s">
        <v>29</v>
      </c>
      <c r="B18" s="40">
        <v>9157626.6219</v>
      </c>
      <c r="C18" s="40">
        <v>10528046.97505</v>
      </c>
      <c r="D18" s="41">
        <v>14.964798301261922</v>
      </c>
      <c r="E18" s="40">
        <v>100</v>
      </c>
      <c r="F18" s="40">
        <v>9157626.6219</v>
      </c>
      <c r="G18" s="40">
        <v>10528046.97505</v>
      </c>
      <c r="H18" s="41">
        <v>14.964798301261922</v>
      </c>
      <c r="I18" s="40">
        <v>100</v>
      </c>
      <c r="J18" s="42">
        <v>131783092.96436</v>
      </c>
      <c r="K18" s="42">
        <v>133020360.49796997</v>
      </c>
      <c r="L18" s="43">
        <v>0.9388666677785318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113" t="s">
        <v>57</v>
      </c>
      <c r="B1" s="114"/>
      <c r="C1" s="114"/>
      <c r="D1" s="114"/>
      <c r="E1" s="114"/>
      <c r="F1" s="114"/>
      <c r="G1" s="114"/>
      <c r="H1" s="115"/>
    </row>
    <row r="2" spans="1:8" ht="15" customHeight="1">
      <c r="A2" s="116" t="s">
        <v>58</v>
      </c>
      <c r="B2" s="117"/>
      <c r="C2" s="117"/>
      <c r="D2" s="117"/>
      <c r="E2" s="117"/>
      <c r="F2" s="117"/>
      <c r="G2" s="117"/>
      <c r="H2" s="118"/>
    </row>
    <row r="3" spans="1:8" ht="15" customHeight="1">
      <c r="A3" s="116" t="s">
        <v>59</v>
      </c>
      <c r="B3" s="117"/>
      <c r="C3" s="117"/>
      <c r="D3" s="117"/>
      <c r="E3" s="117"/>
      <c r="F3" s="117"/>
      <c r="G3" s="117"/>
      <c r="H3" s="118"/>
    </row>
    <row r="4" spans="1:8" ht="15" customHeight="1">
      <c r="A4" s="45" t="s">
        <v>60</v>
      </c>
      <c r="B4" s="46"/>
      <c r="C4" s="46"/>
      <c r="D4" s="47"/>
      <c r="E4" s="47"/>
      <c r="F4" s="47"/>
      <c r="G4" s="47"/>
      <c r="H4" s="48" t="s">
        <v>61</v>
      </c>
    </row>
    <row r="5" spans="1:8" ht="15" customHeight="1">
      <c r="A5" s="49" t="s">
        <v>62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50" t="s">
        <v>63</v>
      </c>
    </row>
    <row r="6" spans="1:8" ht="15" customHeight="1">
      <c r="A6" s="49"/>
      <c r="B6" s="51" t="s">
        <v>61</v>
      </c>
      <c r="C6" s="51" t="s">
        <v>64</v>
      </c>
      <c r="D6" s="51" t="s">
        <v>61</v>
      </c>
      <c r="E6" s="51" t="s">
        <v>64</v>
      </c>
      <c r="F6" s="51" t="s">
        <v>61</v>
      </c>
      <c r="G6" s="51" t="s">
        <v>64</v>
      </c>
      <c r="H6" s="52" t="s">
        <v>88</v>
      </c>
    </row>
    <row r="7" spans="1:8" ht="15" customHeight="1">
      <c r="A7" s="53" t="s">
        <v>65</v>
      </c>
      <c r="B7" s="54">
        <v>168350</v>
      </c>
      <c r="C7" s="54">
        <v>168351</v>
      </c>
      <c r="D7" s="54">
        <v>160295</v>
      </c>
      <c r="E7" s="54">
        <v>160295</v>
      </c>
      <c r="F7" s="54">
        <v>192276</v>
      </c>
      <c r="G7" s="54">
        <f>F7</f>
        <v>192276</v>
      </c>
      <c r="H7" s="55">
        <f>((F7-D7)/D7)*100</f>
        <v>19.951339717396053</v>
      </c>
    </row>
    <row r="8" spans="1:8" ht="15" customHeight="1">
      <c r="A8" s="53" t="s">
        <v>66</v>
      </c>
      <c r="B8" s="54">
        <v>158132</v>
      </c>
      <c r="C8" s="54">
        <v>326483</v>
      </c>
      <c r="D8" s="54">
        <v>171581</v>
      </c>
      <c r="E8" s="54">
        <v>331876</v>
      </c>
      <c r="F8" s="54"/>
      <c r="G8" s="54"/>
      <c r="H8" s="55"/>
    </row>
    <row r="9" spans="1:8" ht="15" customHeight="1">
      <c r="A9" s="53" t="s">
        <v>67</v>
      </c>
      <c r="B9" s="54">
        <v>164354</v>
      </c>
      <c r="C9" s="54">
        <v>490837</v>
      </c>
      <c r="D9" s="54">
        <v>184075</v>
      </c>
      <c r="E9" s="54">
        <v>515951</v>
      </c>
      <c r="F9" s="54"/>
      <c r="G9" s="54"/>
      <c r="H9" s="55"/>
    </row>
    <row r="10" spans="1:8" ht="15" customHeight="1">
      <c r="A10" s="53" t="s">
        <v>68</v>
      </c>
      <c r="B10" s="54">
        <v>182896</v>
      </c>
      <c r="C10" s="54">
        <v>673733</v>
      </c>
      <c r="D10" s="54">
        <v>182747</v>
      </c>
      <c r="E10" s="54">
        <v>698698</v>
      </c>
      <c r="F10" s="54"/>
      <c r="G10" s="54"/>
      <c r="H10" s="55"/>
    </row>
    <row r="11" spans="1:8" ht="15" customHeight="1">
      <c r="A11" s="53" t="s">
        <v>69</v>
      </c>
      <c r="B11" s="54">
        <v>176319</v>
      </c>
      <c r="C11" s="54">
        <v>850052</v>
      </c>
      <c r="D11" s="54">
        <v>176682</v>
      </c>
      <c r="E11" s="54">
        <v>875380</v>
      </c>
      <c r="F11" s="54"/>
      <c r="G11" s="54"/>
      <c r="H11" s="56"/>
    </row>
    <row r="12" spans="1:8" ht="15" customHeight="1">
      <c r="A12" s="53" t="s">
        <v>70</v>
      </c>
      <c r="B12" s="54">
        <v>171882</v>
      </c>
      <c r="C12" s="54">
        <v>1021934</v>
      </c>
      <c r="D12" s="54">
        <v>189245</v>
      </c>
      <c r="E12" s="54">
        <v>1064625</v>
      </c>
      <c r="F12" s="54"/>
      <c r="G12" s="54"/>
      <c r="H12" s="56"/>
    </row>
    <row r="13" spans="1:8" ht="15" customHeight="1">
      <c r="A13" s="53" t="s">
        <v>71</v>
      </c>
      <c r="B13" s="54">
        <v>182743</v>
      </c>
      <c r="C13" s="54">
        <v>1204677</v>
      </c>
      <c r="D13" s="54">
        <v>142893</v>
      </c>
      <c r="E13" s="54">
        <v>1207518</v>
      </c>
      <c r="F13" s="54"/>
      <c r="G13" s="54"/>
      <c r="H13" s="56"/>
    </row>
    <row r="14" spans="1:8" ht="15" customHeight="1">
      <c r="A14" s="53" t="s">
        <v>72</v>
      </c>
      <c r="B14" s="54">
        <v>181192</v>
      </c>
      <c r="C14" s="54">
        <v>1385869</v>
      </c>
      <c r="D14" s="54">
        <v>196365</v>
      </c>
      <c r="E14" s="54">
        <v>1403883</v>
      </c>
      <c r="F14" s="54"/>
      <c r="G14" s="54"/>
      <c r="H14" s="56"/>
    </row>
    <row r="15" spans="1:8" ht="15" customHeight="1">
      <c r="A15" s="53" t="s">
        <v>73</v>
      </c>
      <c r="B15" s="57">
        <v>172872</v>
      </c>
      <c r="C15" s="54">
        <v>1558741</v>
      </c>
      <c r="D15" s="54">
        <v>177638</v>
      </c>
      <c r="E15" s="54">
        <v>1581521</v>
      </c>
      <c r="F15" s="54"/>
      <c r="G15" s="54"/>
      <c r="H15" s="56"/>
    </row>
    <row r="16" spans="1:8" ht="15" customHeight="1">
      <c r="A16" s="53" t="s">
        <v>74</v>
      </c>
      <c r="B16" s="54">
        <v>197016</v>
      </c>
      <c r="C16" s="54">
        <v>1755757</v>
      </c>
      <c r="D16" s="54">
        <v>186745</v>
      </c>
      <c r="E16" s="54">
        <v>1768266</v>
      </c>
      <c r="F16" s="54"/>
      <c r="G16" s="54"/>
      <c r="H16" s="56"/>
    </row>
    <row r="17" spans="1:8" ht="15" customHeight="1">
      <c r="A17" s="53" t="s">
        <v>75</v>
      </c>
      <c r="B17" s="54">
        <v>174296</v>
      </c>
      <c r="C17" s="54">
        <v>1930053</v>
      </c>
      <c r="D17" s="58">
        <v>192169</v>
      </c>
      <c r="E17" s="54">
        <v>1960435</v>
      </c>
      <c r="F17" s="58"/>
      <c r="G17" s="54"/>
      <c r="H17" s="56"/>
    </row>
    <row r="18" spans="1:8" ht="15" customHeight="1">
      <c r="A18" s="53" t="s">
        <v>76</v>
      </c>
      <c r="B18" s="54">
        <v>179238</v>
      </c>
      <c r="C18" s="54">
        <v>2109291</v>
      </c>
      <c r="D18" s="54">
        <v>188310</v>
      </c>
      <c r="E18" s="54">
        <v>2148745</v>
      </c>
      <c r="F18" s="54"/>
      <c r="G18" s="54"/>
      <c r="H18" s="59"/>
    </row>
    <row r="19" spans="1:8" ht="15" customHeight="1" thickBot="1">
      <c r="A19" s="60" t="s">
        <v>77</v>
      </c>
      <c r="B19" s="61">
        <f>SUM(B7:B18)</f>
        <v>2109290</v>
      </c>
      <c r="C19" s="62"/>
      <c r="D19" s="61">
        <f>SUM(D7:D18)</f>
        <v>2148745</v>
      </c>
      <c r="E19" s="63"/>
      <c r="F19" s="61">
        <f>SUM(F7:F18)</f>
        <v>192276</v>
      </c>
      <c r="G19" s="63"/>
      <c r="H19" s="64"/>
    </row>
  </sheetData>
  <sheetProtection/>
  <mergeCells count="6">
    <mergeCell ref="A1:H1"/>
    <mergeCell ref="A2:H2"/>
    <mergeCell ref="A3:H3"/>
    <mergeCell ref="D5:E5"/>
    <mergeCell ref="F5:G5"/>
    <mergeCell ref="B5:C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2016-05-02T09:13:28Z</cp:lastPrinted>
  <dcterms:created xsi:type="dcterms:W3CDTF">2010-11-12T12:53:26Z</dcterms:created>
  <dcterms:modified xsi:type="dcterms:W3CDTF">2016-09-21T22:01:04Z</dcterms:modified>
  <cp:category/>
  <cp:version/>
  <cp:contentType/>
  <cp:contentStatus/>
</cp:coreProperties>
</file>